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E:\Documents\BSJ\Cloud\Cloud_kompakt\CloudStation\80_Veranstaltungen\2023\2023_Multicup-Schwimmtag\"/>
    </mc:Choice>
  </mc:AlternateContent>
  <xr:revisionPtr revIDLastSave="0" documentId="13_ncr:1_{5E243C71-1613-4A62-8B2B-72728E3A396B}" xr6:coauthVersionLast="47" xr6:coauthVersionMax="47" xr10:uidLastSave="{00000000-0000-0000-0000-000000000000}"/>
  <bookViews>
    <workbookView xWindow="-110" yWindow="-110" windowWidth="38620" windowHeight="21220" xr2:uid="{00000000-000D-0000-FFFF-FFFF00000000}"/>
  </bookViews>
  <sheets>
    <sheet name="Meldebogen_Einzelwettkämpfe" sheetId="2" r:id="rId1"/>
    <sheet name="Meldebogen_Staffelwettkämpfe" sheetId="3" r:id="rId2"/>
    <sheet name="Wettkämpfe_Übersicht" sheetId="1" state="hidden"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3" l="1"/>
  <c r="E149" i="2"/>
  <c r="F149" i="2"/>
  <c r="E150" i="2"/>
  <c r="F150" i="2"/>
  <c r="E151" i="2"/>
  <c r="F151" i="2"/>
  <c r="E152" i="2"/>
  <c r="F152" i="2"/>
  <c r="E153" i="2"/>
  <c r="F153" i="2"/>
  <c r="E154" i="2"/>
  <c r="F154" i="2"/>
  <c r="E155" i="2"/>
  <c r="F155" i="2"/>
  <c r="E156" i="2"/>
  <c r="F156" i="2"/>
  <c r="E157" i="2"/>
  <c r="F157" i="2"/>
  <c r="E158" i="2"/>
  <c r="F158" i="2"/>
  <c r="E159" i="2"/>
  <c r="F159" i="2"/>
  <c r="E160" i="2"/>
  <c r="F160" i="2"/>
  <c r="E161" i="2"/>
  <c r="F161" i="2"/>
  <c r="E162" i="2"/>
  <c r="F162" i="2"/>
  <c r="E163" i="2"/>
  <c r="F163" i="2"/>
  <c r="E164" i="2"/>
  <c r="F164" i="2"/>
  <c r="E165" i="2"/>
  <c r="F165" i="2"/>
  <c r="E166" i="2"/>
  <c r="F166" i="2"/>
  <c r="E167" i="2"/>
  <c r="F167" i="2"/>
  <c r="E168" i="2"/>
  <c r="F168" i="2"/>
  <c r="E169" i="2"/>
  <c r="F169" i="2"/>
  <c r="E170" i="2"/>
  <c r="F170" i="2"/>
  <c r="E171" i="2"/>
  <c r="F171" i="2"/>
  <c r="E172" i="2"/>
  <c r="F172" i="2"/>
  <c r="E173" i="2"/>
  <c r="F173" i="2"/>
  <c r="E174" i="2"/>
  <c r="F174" i="2"/>
  <c r="E175" i="2"/>
  <c r="F175" i="2"/>
  <c r="E176" i="2"/>
  <c r="F176" i="2"/>
  <c r="E177" i="2"/>
  <c r="F177" i="2"/>
  <c r="E178" i="2"/>
  <c r="F178" i="2"/>
  <c r="E179" i="2"/>
  <c r="F179" i="2"/>
  <c r="E180" i="2"/>
  <c r="F180" i="2"/>
  <c r="E181" i="2"/>
  <c r="F181" i="2"/>
  <c r="E182" i="2"/>
  <c r="F182" i="2"/>
  <c r="E183" i="2"/>
  <c r="F183" i="2"/>
  <c r="E184" i="2"/>
  <c r="F184" i="2"/>
  <c r="E185" i="2"/>
  <c r="F185" i="2"/>
  <c r="E186" i="2"/>
  <c r="F186" i="2"/>
  <c r="E187" i="2"/>
  <c r="F187" i="2"/>
  <c r="E188" i="2"/>
  <c r="F188" i="2"/>
  <c r="E189" i="2"/>
  <c r="F189" i="2"/>
  <c r="E190" i="2"/>
  <c r="F190" i="2"/>
  <c r="E191" i="2"/>
  <c r="F191" i="2"/>
  <c r="E192" i="2"/>
  <c r="F192" i="2"/>
  <c r="E193" i="2"/>
  <c r="F193" i="2"/>
  <c r="E194" i="2"/>
  <c r="F194" i="2"/>
  <c r="E195" i="2"/>
  <c r="F195" i="2"/>
  <c r="E196" i="2"/>
  <c r="F196" i="2"/>
  <c r="E197" i="2"/>
  <c r="F197" i="2"/>
  <c r="E198" i="2"/>
  <c r="F198" i="2"/>
  <c r="E199" i="2"/>
  <c r="F199" i="2"/>
  <c r="H14" i="3"/>
  <c r="I14" i="3"/>
  <c r="H6" i="3"/>
  <c r="E10" i="2"/>
  <c r="F10" i="2"/>
  <c r="E11" i="2"/>
  <c r="F11" i="2"/>
  <c r="E12" i="2"/>
  <c r="F12" i="2"/>
  <c r="E13" i="2"/>
  <c r="F13" i="2"/>
  <c r="E14" i="2"/>
  <c r="F14" i="2"/>
  <c r="E15" i="2"/>
  <c r="F15" i="2"/>
  <c r="E16" i="2"/>
  <c r="F16" i="2"/>
  <c r="E17" i="2"/>
  <c r="F17" i="2"/>
  <c r="H42" i="3"/>
  <c r="H46" i="3"/>
  <c r="H50" i="3"/>
  <c r="H54" i="3"/>
  <c r="H58" i="3"/>
  <c r="H62" i="3"/>
  <c r="H66" i="3"/>
  <c r="H70" i="3"/>
  <c r="H74" i="3"/>
  <c r="H78" i="3"/>
  <c r="H82" i="3"/>
  <c r="H86" i="3"/>
  <c r="H90" i="3"/>
  <c r="H94" i="3"/>
  <c r="H98" i="3"/>
  <c r="H102" i="3"/>
  <c r="H106" i="3"/>
  <c r="H110" i="3"/>
  <c r="H114" i="3"/>
  <c r="H118" i="3"/>
  <c r="H122" i="3"/>
  <c r="H126" i="3"/>
  <c r="H130" i="3"/>
  <c r="H134" i="3"/>
  <c r="H138" i="3"/>
  <c r="H142" i="3"/>
  <c r="H146" i="3"/>
  <c r="H150" i="3"/>
  <c r="H154" i="3"/>
  <c r="H158" i="3"/>
  <c r="H162" i="3"/>
  <c r="H166" i="3"/>
  <c r="H170" i="3"/>
  <c r="H174" i="3"/>
  <c r="H178" i="3"/>
  <c r="H182" i="3"/>
  <c r="H186" i="3"/>
  <c r="H190" i="3"/>
  <c r="H194" i="3"/>
  <c r="H198" i="3"/>
  <c r="H202" i="3"/>
  <c r="H10" i="3"/>
  <c r="H18" i="3"/>
  <c r="H22" i="3"/>
  <c r="H26" i="3"/>
  <c r="H30" i="3"/>
  <c r="H34" i="3"/>
  <c r="H38" i="3"/>
  <c r="F46" i="3"/>
  <c r="I46" i="3"/>
  <c r="F47" i="3"/>
  <c r="F48" i="3"/>
  <c r="F49" i="3"/>
  <c r="F50" i="3"/>
  <c r="I50" i="3"/>
  <c r="F51" i="3"/>
  <c r="F52" i="3"/>
  <c r="F53" i="3"/>
  <c r="F54" i="3"/>
  <c r="I54" i="3"/>
  <c r="F55" i="3"/>
  <c r="F56" i="3"/>
  <c r="F57" i="3"/>
  <c r="F58" i="3"/>
  <c r="I58" i="3"/>
  <c r="F59" i="3"/>
  <c r="F60" i="3"/>
  <c r="F61" i="3"/>
  <c r="F62" i="3"/>
  <c r="I62" i="3"/>
  <c r="F63" i="3"/>
  <c r="F64" i="3"/>
  <c r="F65" i="3"/>
  <c r="F66" i="3"/>
  <c r="I66" i="3"/>
  <c r="F67" i="3"/>
  <c r="F68" i="3"/>
  <c r="F69" i="3"/>
  <c r="F70" i="3"/>
  <c r="I70" i="3"/>
  <c r="F71" i="3"/>
  <c r="F72" i="3"/>
  <c r="F73" i="3"/>
  <c r="F74" i="3"/>
  <c r="I74" i="3"/>
  <c r="F75" i="3"/>
  <c r="F76" i="3"/>
  <c r="F77" i="3"/>
  <c r="F78" i="3"/>
  <c r="I78" i="3"/>
  <c r="F79" i="3"/>
  <c r="F80" i="3"/>
  <c r="F81" i="3"/>
  <c r="F82" i="3"/>
  <c r="I82" i="3"/>
  <c r="F83" i="3"/>
  <c r="F84" i="3"/>
  <c r="F85" i="3"/>
  <c r="F86" i="3"/>
  <c r="I86" i="3"/>
  <c r="F87" i="3"/>
  <c r="F88" i="3"/>
  <c r="F89" i="3"/>
  <c r="F90" i="3"/>
  <c r="I90" i="3"/>
  <c r="F91" i="3"/>
  <c r="F92" i="3"/>
  <c r="F93" i="3"/>
  <c r="F94" i="3"/>
  <c r="I94" i="3"/>
  <c r="F95" i="3"/>
  <c r="F96" i="3"/>
  <c r="F97" i="3"/>
  <c r="F98" i="3"/>
  <c r="I98" i="3"/>
  <c r="F99" i="3"/>
  <c r="F100" i="3"/>
  <c r="F101" i="3"/>
  <c r="F102" i="3"/>
  <c r="I102" i="3"/>
  <c r="F103" i="3"/>
  <c r="F104" i="3"/>
  <c r="F105" i="3"/>
  <c r="F106" i="3"/>
  <c r="I106" i="3"/>
  <c r="F107" i="3"/>
  <c r="F108" i="3"/>
  <c r="F109" i="3"/>
  <c r="F110" i="3"/>
  <c r="I110" i="3"/>
  <c r="F111" i="3"/>
  <c r="F112" i="3"/>
  <c r="F113" i="3"/>
  <c r="F114" i="3"/>
  <c r="I114" i="3"/>
  <c r="F115" i="3"/>
  <c r="F116" i="3"/>
  <c r="F117" i="3"/>
  <c r="F118" i="3"/>
  <c r="I118" i="3"/>
  <c r="F119" i="3"/>
  <c r="F120" i="3"/>
  <c r="F121" i="3"/>
  <c r="F122" i="3"/>
  <c r="I122" i="3"/>
  <c r="F123" i="3"/>
  <c r="F124" i="3"/>
  <c r="F125" i="3"/>
  <c r="F126" i="3"/>
  <c r="I126" i="3"/>
  <c r="F127" i="3"/>
  <c r="F128" i="3"/>
  <c r="F129" i="3"/>
  <c r="F130" i="3"/>
  <c r="I130" i="3"/>
  <c r="F131" i="3"/>
  <c r="F132" i="3"/>
  <c r="F133" i="3"/>
  <c r="F134" i="3"/>
  <c r="I134" i="3"/>
  <c r="F135" i="3"/>
  <c r="F136" i="3"/>
  <c r="F137" i="3"/>
  <c r="F138" i="3"/>
  <c r="I138" i="3"/>
  <c r="F139" i="3"/>
  <c r="F140" i="3"/>
  <c r="F141" i="3"/>
  <c r="F142" i="3"/>
  <c r="I142" i="3"/>
  <c r="F143" i="3"/>
  <c r="F144" i="3"/>
  <c r="F145" i="3"/>
  <c r="F146" i="3"/>
  <c r="I146" i="3"/>
  <c r="F147" i="3"/>
  <c r="F148" i="3"/>
  <c r="F149" i="3"/>
  <c r="F150" i="3"/>
  <c r="I150" i="3"/>
  <c r="F151" i="3"/>
  <c r="F152" i="3"/>
  <c r="F153" i="3"/>
  <c r="F154" i="3"/>
  <c r="I154" i="3"/>
  <c r="F155" i="3"/>
  <c r="F156" i="3"/>
  <c r="F157" i="3"/>
  <c r="F158" i="3"/>
  <c r="I158" i="3"/>
  <c r="F159" i="3"/>
  <c r="F160" i="3"/>
  <c r="F161" i="3"/>
  <c r="F162" i="3"/>
  <c r="I162" i="3"/>
  <c r="F163" i="3"/>
  <c r="F164" i="3"/>
  <c r="F165" i="3"/>
  <c r="F166" i="3"/>
  <c r="I166" i="3"/>
  <c r="F167" i="3"/>
  <c r="F168" i="3"/>
  <c r="F169" i="3"/>
  <c r="F170" i="3"/>
  <c r="I170" i="3"/>
  <c r="F171" i="3"/>
  <c r="F172" i="3"/>
  <c r="F173" i="3"/>
  <c r="F174" i="3"/>
  <c r="I174" i="3"/>
  <c r="F175" i="3"/>
  <c r="F176" i="3"/>
  <c r="F177" i="3"/>
  <c r="F178" i="3"/>
  <c r="I178" i="3"/>
  <c r="F179" i="3"/>
  <c r="F180" i="3"/>
  <c r="F181" i="3"/>
  <c r="F182" i="3"/>
  <c r="I182" i="3"/>
  <c r="F183" i="3"/>
  <c r="F184" i="3"/>
  <c r="F185" i="3"/>
  <c r="F186" i="3"/>
  <c r="I186" i="3"/>
  <c r="F187" i="3"/>
  <c r="F188" i="3"/>
  <c r="F189" i="3"/>
  <c r="F190" i="3"/>
  <c r="I190" i="3"/>
  <c r="F191" i="3"/>
  <c r="F192" i="3"/>
  <c r="F193" i="3"/>
  <c r="F194" i="3"/>
  <c r="I194" i="3"/>
  <c r="F195" i="3"/>
  <c r="F196" i="3"/>
  <c r="F197" i="3"/>
  <c r="F198" i="3"/>
  <c r="I198" i="3"/>
  <c r="F199" i="3"/>
  <c r="F200" i="3"/>
  <c r="F201" i="3"/>
  <c r="F202" i="3"/>
  <c r="I202" i="3"/>
  <c r="F203" i="3"/>
  <c r="F204" i="3"/>
  <c r="F205" i="3"/>
  <c r="F14" i="3"/>
  <c r="F15" i="3"/>
  <c r="F16" i="3"/>
  <c r="F17" i="3"/>
  <c r="F18" i="3"/>
  <c r="I18" i="3"/>
  <c r="F19" i="3"/>
  <c r="F20" i="3"/>
  <c r="F21" i="3"/>
  <c r="F22" i="3"/>
  <c r="I22" i="3"/>
  <c r="F23" i="3"/>
  <c r="F24" i="3"/>
  <c r="F25" i="3"/>
  <c r="F26" i="3"/>
  <c r="I26" i="3"/>
  <c r="F27" i="3"/>
  <c r="F28" i="3"/>
  <c r="F29" i="3"/>
  <c r="F30" i="3"/>
  <c r="I30" i="3"/>
  <c r="F31" i="3"/>
  <c r="F32" i="3"/>
  <c r="F33" i="3"/>
  <c r="F34" i="3"/>
  <c r="I34" i="3"/>
  <c r="F35" i="3"/>
  <c r="F36" i="3"/>
  <c r="F37" i="3"/>
  <c r="F38" i="3"/>
  <c r="I38" i="3"/>
  <c r="F39" i="3"/>
  <c r="F40" i="3"/>
  <c r="F41" i="3"/>
  <c r="F42" i="3"/>
  <c r="I42" i="3"/>
  <c r="F43" i="3"/>
  <c r="F44" i="3"/>
  <c r="F45" i="3"/>
  <c r="F13" i="3"/>
  <c r="F12" i="3"/>
  <c r="F11" i="3"/>
  <c r="I10" i="3"/>
  <c r="F10" i="3"/>
  <c r="I6"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W120" i="3"/>
  <c r="W121" i="3"/>
  <c r="W122" i="3"/>
  <c r="W123" i="3"/>
  <c r="W124" i="3"/>
  <c r="W125" i="3"/>
  <c r="W126" i="3"/>
  <c r="W127" i="3"/>
  <c r="W128" i="3"/>
  <c r="W129" i="3"/>
  <c r="W130" i="3"/>
  <c r="W131" i="3"/>
  <c r="W132" i="3"/>
  <c r="W133" i="3"/>
  <c r="W134" i="3"/>
  <c r="W135" i="3"/>
  <c r="W136" i="3"/>
  <c r="W137" i="3"/>
  <c r="W138" i="3"/>
  <c r="W139" i="3"/>
  <c r="W140" i="3"/>
  <c r="W141" i="3"/>
  <c r="W142" i="3"/>
  <c r="W143" i="3"/>
  <c r="W144" i="3"/>
  <c r="W145" i="3"/>
  <c r="W146" i="3"/>
  <c r="W147" i="3"/>
  <c r="W148" i="3"/>
  <c r="W149" i="3"/>
  <c r="W150" i="3"/>
  <c r="W151" i="3"/>
  <c r="W152" i="3"/>
  <c r="W153" i="3"/>
  <c r="W154" i="3"/>
  <c r="W155" i="3"/>
  <c r="W156" i="3"/>
  <c r="W157" i="3"/>
  <c r="W158" i="3"/>
  <c r="W159" i="3"/>
  <c r="W160" i="3"/>
  <c r="W161" i="3"/>
  <c r="W162" i="3"/>
  <c r="W163" i="3"/>
  <c r="W164" i="3"/>
  <c r="W165" i="3"/>
  <c r="W166" i="3"/>
  <c r="W167" i="3"/>
  <c r="W168" i="3"/>
  <c r="W169" i="3"/>
  <c r="W170" i="3"/>
  <c r="W171" i="3"/>
  <c r="W172" i="3"/>
  <c r="W173" i="3"/>
  <c r="W174" i="3"/>
  <c r="W175" i="3"/>
  <c r="W176" i="3"/>
  <c r="W177" i="3"/>
  <c r="W178" i="3"/>
  <c r="W179" i="3"/>
  <c r="W180" i="3"/>
  <c r="W181" i="3"/>
  <c r="W182" i="3"/>
  <c r="W183" i="3"/>
  <c r="W184" i="3"/>
  <c r="W185" i="3"/>
  <c r="W186" i="3"/>
  <c r="W187" i="3"/>
  <c r="W188" i="3"/>
  <c r="W189" i="3"/>
  <c r="W190" i="3"/>
  <c r="W191" i="3"/>
  <c r="W192" i="3"/>
  <c r="W193" i="3"/>
  <c r="W194" i="3"/>
  <c r="W195" i="3"/>
  <c r="W196" i="3"/>
  <c r="W197" i="3"/>
  <c r="W198" i="3"/>
  <c r="W199" i="3"/>
  <c r="W200" i="3"/>
  <c r="W201" i="3"/>
  <c r="W202" i="3"/>
  <c r="W203" i="3"/>
  <c r="W204" i="3"/>
  <c r="W205" i="3"/>
  <c r="W206" i="3"/>
  <c r="W207" i="3"/>
  <c r="W208" i="3"/>
  <c r="W209" i="3"/>
  <c r="W210" i="3"/>
  <c r="W211" i="3"/>
  <c r="W212" i="3"/>
  <c r="W213" i="3"/>
  <c r="W214" i="3"/>
  <c r="W215" i="3"/>
  <c r="W216" i="3"/>
  <c r="W217" i="3"/>
  <c r="W218" i="3"/>
  <c r="W219" i="3"/>
  <c r="W220" i="3"/>
  <c r="W221" i="3"/>
  <c r="W222" i="3"/>
  <c r="W223" i="3"/>
  <c r="W224" i="3"/>
  <c r="W225" i="3"/>
  <c r="W226" i="3"/>
  <c r="W227" i="3"/>
  <c r="W228" i="3"/>
  <c r="W229" i="3"/>
  <c r="W230" i="3"/>
  <c r="W231" i="3"/>
  <c r="W232" i="3"/>
  <c r="W233" i="3"/>
  <c r="W234" i="3"/>
  <c r="W235" i="3"/>
  <c r="W236" i="3"/>
  <c r="W237" i="3"/>
  <c r="W238" i="3"/>
  <c r="W239" i="3"/>
  <c r="W240" i="3"/>
  <c r="W241" i="3"/>
  <c r="W242" i="3"/>
  <c r="W243" i="3"/>
  <c r="W244" i="3"/>
  <c r="W245" i="3"/>
  <c r="W246" i="3"/>
  <c r="W247" i="3"/>
  <c r="W248" i="3"/>
  <c r="W249" i="3"/>
  <c r="W250" i="3"/>
  <c r="W251" i="3"/>
  <c r="W252" i="3"/>
  <c r="W253" i="3"/>
  <c r="W254" i="3"/>
  <c r="W255" i="3"/>
  <c r="W256" i="3"/>
  <c r="W257" i="3"/>
  <c r="W258" i="3"/>
  <c r="W259" i="3"/>
  <c r="W260" i="3"/>
  <c r="W261" i="3"/>
  <c r="W262" i="3"/>
  <c r="W263" i="3"/>
  <c r="W264" i="3"/>
  <c r="W265" i="3"/>
  <c r="W266" i="3"/>
  <c r="W267" i="3"/>
  <c r="W268" i="3"/>
  <c r="W269" i="3"/>
  <c r="W270" i="3"/>
  <c r="W271" i="3"/>
  <c r="W272" i="3"/>
  <c r="W273" i="3"/>
  <c r="W274" i="3"/>
  <c r="W275" i="3"/>
  <c r="W276" i="3"/>
  <c r="W277" i="3"/>
  <c r="W278" i="3"/>
  <c r="W279" i="3"/>
  <c r="W280" i="3"/>
  <c r="W281" i="3"/>
  <c r="W282" i="3"/>
  <c r="W283" i="3"/>
  <c r="W284" i="3"/>
  <c r="W285" i="3"/>
  <c r="W286" i="3"/>
  <c r="W287" i="3"/>
  <c r="W288" i="3"/>
  <c r="W289" i="3"/>
  <c r="W290" i="3"/>
  <c r="W291" i="3"/>
  <c r="W292" i="3"/>
  <c r="W293" i="3"/>
  <c r="W294" i="3"/>
  <c r="W295" i="3"/>
  <c r="W296" i="3"/>
  <c r="W297" i="3"/>
  <c r="W298" i="3"/>
  <c r="W299" i="3"/>
  <c r="W300" i="3"/>
  <c r="W301" i="3"/>
  <c r="W302" i="3"/>
  <c r="W303" i="3"/>
  <c r="W304" i="3"/>
  <c r="W305" i="3"/>
  <c r="W306" i="3"/>
  <c r="W307" i="3"/>
  <c r="W308" i="3"/>
  <c r="W309" i="3"/>
  <c r="W310" i="3"/>
  <c r="W311" i="3"/>
  <c r="W312" i="3"/>
  <c r="W313" i="3"/>
  <c r="W314" i="3"/>
  <c r="W315" i="3"/>
  <c r="W316" i="3"/>
  <c r="W317" i="3"/>
  <c r="W318" i="3"/>
  <c r="W319" i="3"/>
  <c r="W320" i="3"/>
  <c r="W321" i="3"/>
  <c r="W322" i="3"/>
  <c r="W323" i="3"/>
  <c r="W324" i="3"/>
  <c r="W325" i="3"/>
  <c r="W326" i="3"/>
  <c r="W327" i="3"/>
  <c r="W328" i="3"/>
  <c r="W329" i="3"/>
  <c r="W330" i="3"/>
  <c r="W331" i="3"/>
  <c r="W332" i="3"/>
  <c r="W333" i="3"/>
  <c r="W334" i="3"/>
  <c r="W335" i="3"/>
  <c r="W336" i="3"/>
  <c r="W337" i="3"/>
  <c r="W338" i="3"/>
  <c r="W339" i="3"/>
  <c r="W340" i="3"/>
  <c r="W341" i="3"/>
  <c r="W342" i="3"/>
  <c r="W343" i="3"/>
  <c r="W344" i="3"/>
  <c r="W345" i="3"/>
  <c r="W346" i="3"/>
  <c r="W347" i="3"/>
  <c r="W348" i="3"/>
  <c r="W349" i="3"/>
  <c r="W350" i="3"/>
  <c r="W351" i="3"/>
  <c r="W352" i="3"/>
  <c r="W353" i="3"/>
  <c r="W354" i="3"/>
  <c r="W355" i="3"/>
  <c r="W356" i="3"/>
  <c r="W357" i="3"/>
  <c r="W358" i="3"/>
  <c r="W359" i="3"/>
  <c r="W360" i="3"/>
  <c r="W361" i="3"/>
  <c r="W362" i="3"/>
  <c r="W363" i="3"/>
  <c r="W364" i="3"/>
  <c r="W365" i="3"/>
  <c r="W366" i="3"/>
  <c r="W367" i="3"/>
  <c r="W368" i="3"/>
  <c r="W369" i="3"/>
  <c r="W370" i="3"/>
  <c r="W371" i="3"/>
  <c r="W372" i="3"/>
  <c r="W373" i="3"/>
  <c r="W374" i="3"/>
  <c r="W375" i="3"/>
  <c r="W376" i="3"/>
  <c r="W377" i="3"/>
  <c r="W378" i="3"/>
  <c r="W379" i="3"/>
  <c r="W380" i="3"/>
  <c r="W381" i="3"/>
  <c r="W382" i="3"/>
  <c r="W383" i="3"/>
  <c r="W384" i="3"/>
  <c r="W385" i="3"/>
  <c r="W386" i="3"/>
  <c r="W387" i="3"/>
  <c r="W388" i="3"/>
  <c r="W389" i="3"/>
  <c r="W390" i="3"/>
  <c r="W391" i="3"/>
  <c r="W392" i="3"/>
  <c r="W393" i="3"/>
  <c r="W394" i="3"/>
  <c r="W395" i="3"/>
  <c r="W396" i="3"/>
  <c r="W397" i="3"/>
  <c r="W398" i="3"/>
  <c r="W399" i="3"/>
  <c r="W400" i="3"/>
  <c r="W401" i="3"/>
  <c r="W402" i="3"/>
  <c r="W403" i="3"/>
  <c r="W404" i="3"/>
  <c r="W405" i="3"/>
  <c r="W406" i="3"/>
  <c r="W407" i="3"/>
  <c r="W408" i="3"/>
  <c r="W409" i="3"/>
  <c r="W410" i="3"/>
  <c r="W411" i="3"/>
  <c r="W412" i="3"/>
  <c r="W413" i="3"/>
  <c r="W414" i="3"/>
  <c r="W415" i="3"/>
  <c r="W416" i="3"/>
  <c r="W417" i="3"/>
  <c r="W418" i="3"/>
  <c r="W419" i="3"/>
  <c r="W420" i="3"/>
  <c r="W421" i="3"/>
  <c r="W422" i="3"/>
  <c r="W423" i="3"/>
  <c r="W424" i="3"/>
  <c r="W425" i="3"/>
  <c r="W426" i="3"/>
  <c r="W427" i="3"/>
  <c r="W428" i="3"/>
  <c r="W429" i="3"/>
  <c r="W430" i="3"/>
  <c r="W431" i="3"/>
  <c r="W432" i="3"/>
  <c r="W433" i="3"/>
  <c r="W434" i="3"/>
  <c r="W435" i="3"/>
  <c r="W436" i="3"/>
  <c r="W437" i="3"/>
  <c r="W438" i="3"/>
  <c r="W439" i="3"/>
  <c r="W440" i="3"/>
  <c r="W441" i="3"/>
  <c r="W442" i="3"/>
  <c r="W443" i="3"/>
  <c r="W444" i="3"/>
  <c r="W445" i="3"/>
  <c r="W446" i="3"/>
  <c r="W447" i="3"/>
  <c r="W448" i="3"/>
  <c r="W449" i="3"/>
  <c r="W450" i="3"/>
  <c r="W451" i="3"/>
  <c r="W452" i="3"/>
  <c r="W453" i="3"/>
  <c r="W454" i="3"/>
  <c r="W455" i="3"/>
  <c r="W456" i="3"/>
  <c r="W457" i="3"/>
  <c r="W458" i="3"/>
  <c r="W459" i="3"/>
  <c r="W460" i="3"/>
  <c r="W461" i="3"/>
  <c r="W462" i="3"/>
  <c r="W463" i="3"/>
  <c r="W464" i="3"/>
  <c r="W465" i="3"/>
  <c r="W466" i="3"/>
  <c r="W467" i="3"/>
  <c r="W468" i="3"/>
  <c r="W469" i="3"/>
  <c r="W470" i="3"/>
  <c r="W471" i="3"/>
  <c r="W472" i="3"/>
  <c r="W473" i="3"/>
  <c r="W474" i="3"/>
  <c r="W475" i="3"/>
  <c r="W13" i="3"/>
  <c r="W12" i="3"/>
  <c r="W11" i="3"/>
  <c r="W10" i="3"/>
  <c r="W9" i="3"/>
  <c r="W8" i="3"/>
  <c r="W7" i="3"/>
  <c r="W6" i="3"/>
  <c r="F7" i="3"/>
  <c r="F9" i="3"/>
  <c r="F6" i="3"/>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10" i="2"/>
  <c r="W11" i="2"/>
  <c r="W12" i="2"/>
  <c r="W13" i="2"/>
  <c r="W9" i="2"/>
</calcChain>
</file>

<file path=xl/sharedStrings.xml><?xml version="1.0" encoding="utf-8"?>
<sst xmlns="http://schemas.openxmlformats.org/spreadsheetml/2006/main" count="353" uniqueCount="81">
  <si>
    <t>Wk</t>
  </si>
  <si>
    <t>WkTyp</t>
  </si>
  <si>
    <t>Anzahl</t>
  </si>
  <si>
    <t>Laenge</t>
  </si>
  <si>
    <t>Lage</t>
  </si>
  <si>
    <t>Geschlecht</t>
  </si>
  <si>
    <t>WkName</t>
  </si>
  <si>
    <t>Aeltester</t>
  </si>
  <si>
    <t>Juengster</t>
  </si>
  <si>
    <t>Sortierung</t>
  </si>
  <si>
    <t>Entscheidung</t>
  </si>
  <si>
    <t>Andere</t>
  </si>
  <si>
    <t>M</t>
  </si>
  <si>
    <t>F</t>
  </si>
  <si>
    <t>Brust</t>
  </si>
  <si>
    <t>Freistil</t>
  </si>
  <si>
    <t>50m Freistil männlich</t>
  </si>
  <si>
    <t>50m Freistil weiblich</t>
  </si>
  <si>
    <t>X</t>
  </si>
  <si>
    <t>Name</t>
  </si>
  <si>
    <t>Vorname</t>
  </si>
  <si>
    <t>Jahrgang</t>
  </si>
  <si>
    <t>25m Brust männlich</t>
  </si>
  <si>
    <t>25m Freistil männlich</t>
  </si>
  <si>
    <t>25m Brust weiblich</t>
  </si>
  <si>
    <t xml:space="preserve">50m Brust männlich </t>
  </si>
  <si>
    <t>4x25m Freistil mixed</t>
  </si>
  <si>
    <t>25m kindgerechter Wettkampf männlich</t>
  </si>
  <si>
    <t xml:space="preserve">Verein: </t>
  </si>
  <si>
    <t>Ansprechpartner:</t>
  </si>
  <si>
    <t>Tel./Handy Nr.:</t>
  </si>
  <si>
    <t>E-Mail:</t>
  </si>
  <si>
    <t>Wettkampf Name</t>
  </si>
  <si>
    <t>25m kindgerechter Wettkampf weiblich</t>
  </si>
  <si>
    <t>25m Freistil weiblich</t>
  </si>
  <si>
    <t>50m Brust männlich</t>
  </si>
  <si>
    <t>50m Brust weiblich</t>
  </si>
  <si>
    <t>4x25m Freistil mixed - Betreuer</t>
  </si>
  <si>
    <t>WK Name</t>
  </si>
  <si>
    <t>WK Nr</t>
  </si>
  <si>
    <t>2017</t>
  </si>
  <si>
    <t>2016</t>
  </si>
  <si>
    <t>2015</t>
  </si>
  <si>
    <t>2014</t>
  </si>
  <si>
    <t>2013</t>
  </si>
  <si>
    <t>2012</t>
  </si>
  <si>
    <t>2011</t>
  </si>
  <si>
    <t>2010</t>
  </si>
  <si>
    <t>2009</t>
  </si>
  <si>
    <t>2008</t>
  </si>
  <si>
    <t>2007</t>
  </si>
  <si>
    <t>2006</t>
  </si>
  <si>
    <t>2005</t>
  </si>
  <si>
    <t>2004</t>
  </si>
  <si>
    <t>Altersklasse</t>
  </si>
  <si>
    <t>Bambini</t>
  </si>
  <si>
    <t>Schüler 1</t>
  </si>
  <si>
    <t>Schüler 2</t>
  </si>
  <si>
    <t>Schüler 3</t>
  </si>
  <si>
    <t>Jugend 1</t>
  </si>
  <si>
    <t>Jugend 2</t>
  </si>
  <si>
    <t>Junioren</t>
  </si>
  <si>
    <t>Betreuer</t>
  </si>
  <si>
    <t>Meldung Einzelwettkämpfe</t>
  </si>
  <si>
    <t>Randbahn gewünscht</t>
  </si>
  <si>
    <t>Eingabe</t>
  </si>
  <si>
    <t>Auswahl</t>
  </si>
  <si>
    <t>Eingabe [optional]</t>
  </si>
  <si>
    <t>Auswahl [optional]</t>
  </si>
  <si>
    <t>autofilled</t>
  </si>
  <si>
    <t>Randbahn</t>
  </si>
  <si>
    <t>x</t>
  </si>
  <si>
    <t>BSJ MC Schwimmtag - 01.07.2023 - Freibad Sattelbogen</t>
  </si>
  <si>
    <t>Meldung Staffelwettkämpfe</t>
  </si>
  <si>
    <t>Staffelname</t>
  </si>
  <si>
    <t>Staffelwettkampf</t>
  </si>
  <si>
    <t>Zeit in Sek. (geschätzt)</t>
  </si>
  <si>
    <t>WK Nr Staffel final</t>
  </si>
  <si>
    <t>Altersklasse Staffel final</t>
  </si>
  <si>
    <t>Auswahl [erst nach Jahrgangswahl möglich]</t>
  </si>
  <si>
    <t>Auswahl [erst nach Staffel-wettkampfwahl möglich]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</si>
</sst>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i/>
      <sz val="11"/>
      <color theme="1"/>
      <name val="Calibri"/>
      <family val="2"/>
      <scheme val="minor"/>
    </font>
    <font>
      <i/>
      <sz val="11"/>
      <color rgb="FFFF0000"/>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5">
    <xf numFmtId="0" fontId="0" fillId="0" borderId="0" xfId="0"/>
    <xf numFmtId="1" fontId="0" fillId="0" borderId="0" xfId="0" applyNumberFormat="1" applyAlignment="1">
      <alignment horizontal="right"/>
    </xf>
    <xf numFmtId="49" fontId="1" fillId="0" borderId="0" xfId="0" applyNumberFormat="1" applyFont="1" applyAlignment="1">
      <alignment horizontal="center"/>
    </xf>
    <xf numFmtId="49" fontId="0" fillId="0" borderId="0" xfId="0" applyNumberFormat="1" applyAlignment="1">
      <alignment horizontal="left"/>
    </xf>
    <xf numFmtId="0" fontId="1" fillId="0" borderId="0" xfId="0" applyFont="1"/>
    <xf numFmtId="0" fontId="1" fillId="0" borderId="0" xfId="0" applyFont="1" applyAlignment="1">
      <alignment horizontal="left"/>
    </xf>
    <xf numFmtId="0" fontId="0" fillId="0" borderId="0" xfId="0" applyAlignment="1">
      <alignment horizontal="left"/>
    </xf>
    <xf numFmtId="12" fontId="1" fillId="2" borderId="6" xfId="0" applyNumberFormat="1" applyFont="1" applyFill="1" applyBorder="1" applyAlignment="1" applyProtection="1">
      <alignment horizontal="left" vertical="center"/>
      <protection locked="0"/>
    </xf>
    <xf numFmtId="12" fontId="4" fillId="4" borderId="1" xfId="0" applyNumberFormat="1" applyFont="1" applyFill="1" applyBorder="1" applyAlignment="1" applyProtection="1">
      <alignment horizontal="left" vertical="center"/>
      <protection locked="0"/>
    </xf>
    <xf numFmtId="12" fontId="5" fillId="5" borderId="1" xfId="0" applyNumberFormat="1" applyFont="1" applyFill="1" applyBorder="1" applyAlignment="1" applyProtection="1">
      <alignment horizontal="left" vertical="center"/>
      <protection locked="0"/>
    </xf>
    <xf numFmtId="12" fontId="4" fillId="6" borderId="1" xfId="0" applyNumberFormat="1" applyFont="1" applyFill="1" applyBorder="1" applyAlignment="1" applyProtection="1">
      <alignment horizontal="left" vertical="center"/>
      <protection locked="0"/>
    </xf>
    <xf numFmtId="12" fontId="1" fillId="2" borderId="23" xfId="0" applyNumberFormat="1" applyFont="1" applyFill="1" applyBorder="1" applyProtection="1">
      <protection locked="0"/>
    </xf>
    <xf numFmtId="12" fontId="1" fillId="2" borderId="18" xfId="0" applyNumberFormat="1" applyFont="1" applyFill="1" applyBorder="1" applyProtection="1">
      <protection locked="0"/>
    </xf>
    <xf numFmtId="12" fontId="6" fillId="2" borderId="18" xfId="0" applyNumberFormat="1" applyFont="1" applyFill="1" applyBorder="1" applyProtection="1">
      <protection locked="0"/>
    </xf>
    <xf numFmtId="12" fontId="6" fillId="2" borderId="24" xfId="0" applyNumberFormat="1" applyFont="1" applyFill="1" applyBorder="1" applyProtection="1">
      <protection locked="0"/>
    </xf>
    <xf numFmtId="12" fontId="1" fillId="2" borderId="24" xfId="0" applyNumberFormat="1" applyFont="1" applyFill="1" applyBorder="1" applyProtection="1">
      <protection locked="0"/>
    </xf>
    <xf numFmtId="12" fontId="1" fillId="2" borderId="19" xfId="0" applyNumberFormat="1" applyFont="1" applyFill="1" applyBorder="1" applyProtection="1">
      <protection locked="0"/>
    </xf>
    <xf numFmtId="12" fontId="0" fillId="0" borderId="8" xfId="0" applyNumberFormat="1" applyBorder="1" applyAlignment="1" applyProtection="1">
      <alignment horizontal="left"/>
      <protection locked="0"/>
    </xf>
    <xf numFmtId="12" fontId="0" fillId="0" borderId="1" xfId="0" applyNumberFormat="1" applyBorder="1" applyAlignment="1" applyProtection="1">
      <alignment horizontal="left"/>
      <protection locked="0"/>
    </xf>
    <xf numFmtId="12" fontId="0" fillId="0" borderId="2" xfId="0" applyNumberFormat="1" applyBorder="1" applyAlignment="1" applyProtection="1">
      <alignment horizontal="left"/>
      <protection locked="0"/>
    </xf>
    <xf numFmtId="12" fontId="0" fillId="0" borderId="8" xfId="0" applyNumberFormat="1" applyBorder="1" applyAlignment="1">
      <alignment horizontal="left"/>
    </xf>
    <xf numFmtId="0" fontId="0" fillId="0" borderId="0" xfId="0" applyProtection="1">
      <protection locked="0"/>
    </xf>
    <xf numFmtId="0" fontId="4" fillId="4" borderId="32" xfId="0" applyFont="1" applyFill="1" applyBorder="1" applyAlignment="1" applyProtection="1">
      <alignment horizontal="left" vertical="center"/>
      <protection locked="0"/>
    </xf>
    <xf numFmtId="0" fontId="4" fillId="4" borderId="28" xfId="0" applyFont="1" applyFill="1" applyBorder="1" applyAlignment="1" applyProtection="1">
      <alignment horizontal="left" vertical="center"/>
      <protection locked="0"/>
    </xf>
    <xf numFmtId="0" fontId="5" fillId="5" borderId="28" xfId="0" applyFont="1" applyFill="1" applyBorder="1" applyAlignment="1" applyProtection="1">
      <alignment horizontal="left" vertical="center"/>
      <protection locked="0"/>
    </xf>
    <xf numFmtId="0" fontId="4" fillId="6" borderId="28" xfId="0" applyFont="1" applyFill="1" applyBorder="1" applyAlignment="1" applyProtection="1">
      <alignment horizontal="left" vertical="center"/>
      <protection locked="0"/>
    </xf>
    <xf numFmtId="0" fontId="5" fillId="5" borderId="30" xfId="0" applyFont="1" applyFill="1" applyBorder="1" applyAlignment="1" applyProtection="1">
      <alignment horizontal="left" vertical="center"/>
      <protection locked="0"/>
    </xf>
    <xf numFmtId="0" fontId="1" fillId="2" borderId="33" xfId="0" applyFont="1" applyFill="1" applyBorder="1" applyProtection="1">
      <protection locked="0"/>
    </xf>
    <xf numFmtId="0" fontId="1" fillId="2" borderId="34" xfId="0" applyFont="1" applyFill="1" applyBorder="1" applyProtection="1">
      <protection locked="0"/>
    </xf>
    <xf numFmtId="0" fontId="6" fillId="2" borderId="34" xfId="0" applyFont="1" applyFill="1" applyBorder="1" applyProtection="1">
      <protection locked="0"/>
    </xf>
    <xf numFmtId="0" fontId="1" fillId="2" borderId="35" xfId="0" applyFont="1" applyFill="1" applyBorder="1" applyProtection="1">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0" borderId="16" xfId="0" applyBorder="1" applyAlignment="1" applyProtection="1">
      <alignment horizontal="left"/>
      <protection locked="0"/>
    </xf>
    <xf numFmtId="0" fontId="0" fillId="0" borderId="1" xfId="0" applyBorder="1" applyAlignment="1" applyProtection="1">
      <alignment horizontal="left"/>
      <protection locked="0"/>
    </xf>
    <xf numFmtId="0" fontId="0" fillId="0" borderId="17" xfId="0" applyBorder="1" applyAlignment="1" applyProtection="1">
      <alignment horizontal="left"/>
      <protection locked="0"/>
    </xf>
    <xf numFmtId="0" fontId="0" fillId="0" borderId="11" xfId="0" applyBorder="1" applyAlignment="1" applyProtection="1">
      <alignment horizontal="left"/>
      <protection locked="0"/>
    </xf>
    <xf numFmtId="0" fontId="0" fillId="0" borderId="1" xfId="0" applyBorder="1" applyProtection="1">
      <protection locked="0"/>
    </xf>
    <xf numFmtId="0" fontId="0" fillId="0" borderId="0" xfId="0" applyAlignment="1" applyProtection="1">
      <alignment horizontal="center"/>
      <protection locked="0"/>
    </xf>
    <xf numFmtId="0" fontId="6" fillId="2" borderId="36" xfId="0" applyFont="1" applyFill="1" applyBorder="1" applyAlignment="1" applyProtection="1">
      <alignment horizontal="left"/>
      <protection locked="0"/>
    </xf>
    <xf numFmtId="4" fontId="0" fillId="0" borderId="26" xfId="0" applyNumberFormat="1" applyBorder="1" applyAlignment="1">
      <alignment horizontal="center" vertical="center"/>
    </xf>
    <xf numFmtId="4" fontId="0" fillId="0" borderId="27" xfId="0" applyNumberFormat="1" applyBorder="1" applyAlignment="1">
      <alignment horizontal="center" vertical="center"/>
    </xf>
    <xf numFmtId="4" fontId="0" fillId="0" borderId="15" xfId="0" applyNumberFormat="1" applyBorder="1" applyAlignment="1">
      <alignment horizontal="left"/>
    </xf>
    <xf numFmtId="4" fontId="0" fillId="0" borderId="10" xfId="0" applyNumberFormat="1" applyBorder="1" applyAlignment="1">
      <alignment horizontal="left"/>
    </xf>
    <xf numFmtId="4" fontId="0" fillId="0" borderId="12" xfId="0" applyNumberFormat="1" applyBorder="1" applyAlignment="1">
      <alignment horizontal="left"/>
    </xf>
    <xf numFmtId="3" fontId="0" fillId="0" borderId="26" xfId="0" applyNumberFormat="1" applyBorder="1" applyAlignment="1">
      <alignment horizontal="center" vertical="center"/>
    </xf>
    <xf numFmtId="3" fontId="0" fillId="0" borderId="27" xfId="0" applyNumberFormat="1" applyBorder="1" applyAlignment="1">
      <alignment horizontal="center" vertical="center"/>
    </xf>
    <xf numFmtId="12" fontId="1" fillId="2" borderId="3" xfId="0" applyNumberFormat="1" applyFont="1" applyFill="1" applyBorder="1" applyAlignment="1" applyProtection="1">
      <alignment horizontal="left" vertical="center"/>
      <protection locked="0"/>
    </xf>
    <xf numFmtId="12" fontId="1" fillId="2" borderId="4" xfId="0" applyNumberFormat="1" applyFont="1" applyFill="1" applyBorder="1" applyAlignment="1" applyProtection="1">
      <alignment horizontal="left" vertical="center"/>
      <protection locked="0"/>
    </xf>
    <xf numFmtId="12" fontId="1" fillId="2" borderId="5" xfId="0" applyNumberFormat="1" applyFont="1" applyFill="1" applyBorder="1" applyAlignment="1" applyProtection="1">
      <alignment horizontal="left" vertical="center"/>
      <protection locked="0"/>
    </xf>
    <xf numFmtId="12" fontId="2" fillId="2" borderId="3" xfId="0" applyNumberFormat="1" applyFont="1" applyFill="1" applyBorder="1" applyAlignment="1" applyProtection="1">
      <alignment horizontal="center" vertical="center"/>
      <protection locked="0"/>
    </xf>
    <xf numFmtId="12" fontId="2" fillId="2" borderId="4" xfId="0" applyNumberFormat="1" applyFont="1" applyFill="1" applyBorder="1" applyAlignment="1" applyProtection="1">
      <alignment horizontal="center" vertical="center"/>
      <protection locked="0"/>
    </xf>
    <xf numFmtId="12" fontId="2" fillId="2" borderId="5" xfId="0" applyNumberFormat="1" applyFont="1" applyFill="1" applyBorder="1" applyAlignment="1" applyProtection="1">
      <alignment horizontal="center" vertical="center"/>
      <protection locked="0"/>
    </xf>
    <xf numFmtId="12" fontId="2" fillId="2" borderId="7" xfId="0" applyNumberFormat="1" applyFont="1" applyFill="1" applyBorder="1" applyAlignment="1" applyProtection="1">
      <alignment horizontal="center" vertical="center"/>
      <protection locked="0"/>
    </xf>
    <xf numFmtId="12" fontId="2" fillId="2" borderId="0" xfId="0" applyNumberFormat="1" applyFont="1" applyFill="1" applyAlignment="1" applyProtection="1">
      <alignment horizontal="center" vertical="center"/>
      <protection locked="0"/>
    </xf>
    <xf numFmtId="12" fontId="2" fillId="2" borderId="9" xfId="0" applyNumberFormat="1" applyFont="1" applyFill="1" applyBorder="1" applyAlignment="1" applyProtection="1">
      <alignment horizontal="center" vertical="center"/>
      <protection locked="0"/>
    </xf>
    <xf numFmtId="12" fontId="3" fillId="3" borderId="13" xfId="0" applyNumberFormat="1" applyFont="1" applyFill="1" applyBorder="1" applyAlignment="1" applyProtection="1">
      <alignment horizontal="left" vertical="center"/>
      <protection locked="0"/>
    </xf>
    <xf numFmtId="12" fontId="3" fillId="3" borderId="14" xfId="0" applyNumberFormat="1" applyFont="1" applyFill="1" applyBorder="1" applyAlignment="1" applyProtection="1">
      <alignment horizontal="left" vertical="center"/>
      <protection locked="0"/>
    </xf>
    <xf numFmtId="12" fontId="3" fillId="3" borderId="20" xfId="0" applyNumberFormat="1" applyFont="1" applyFill="1" applyBorder="1" applyAlignment="1" applyProtection="1">
      <alignment horizontal="left" vertical="center"/>
      <protection locked="0"/>
    </xf>
    <xf numFmtId="12" fontId="3" fillId="3" borderId="15" xfId="0" applyNumberFormat="1" applyFont="1" applyFill="1" applyBorder="1" applyAlignment="1" applyProtection="1">
      <alignment horizontal="left" vertical="center"/>
      <protection locked="0"/>
    </xf>
    <xf numFmtId="12" fontId="3" fillId="3" borderId="16" xfId="0" applyNumberFormat="1" applyFont="1" applyFill="1" applyBorder="1" applyAlignment="1" applyProtection="1">
      <alignment horizontal="left" vertical="center"/>
      <protection locked="0"/>
    </xf>
    <xf numFmtId="12" fontId="3" fillId="3" borderId="1" xfId="0" applyNumberFormat="1" applyFont="1" applyFill="1" applyBorder="1" applyAlignment="1" applyProtection="1">
      <alignment horizontal="left" vertical="center"/>
      <protection locked="0"/>
    </xf>
    <xf numFmtId="12" fontId="3" fillId="3" borderId="21" xfId="0" applyNumberFormat="1" applyFont="1" applyFill="1" applyBorder="1" applyAlignment="1" applyProtection="1">
      <alignment horizontal="left" vertical="center"/>
      <protection locked="0"/>
    </xf>
    <xf numFmtId="12" fontId="3" fillId="3" borderId="10" xfId="0" applyNumberFormat="1" applyFont="1" applyFill="1" applyBorder="1" applyAlignment="1" applyProtection="1">
      <alignment horizontal="left" vertical="center"/>
      <protection locked="0"/>
    </xf>
    <xf numFmtId="12" fontId="3" fillId="3" borderId="17" xfId="0" applyNumberFormat="1" applyFont="1" applyFill="1" applyBorder="1" applyAlignment="1" applyProtection="1">
      <alignment horizontal="left" vertical="center"/>
      <protection locked="0"/>
    </xf>
    <xf numFmtId="12" fontId="3" fillId="3" borderId="11" xfId="0" applyNumberFormat="1" applyFont="1" applyFill="1" applyBorder="1" applyAlignment="1" applyProtection="1">
      <alignment horizontal="left" vertical="center"/>
      <protection locked="0"/>
    </xf>
    <xf numFmtId="12" fontId="3" fillId="3" borderId="22" xfId="0" applyNumberFormat="1" applyFont="1" applyFill="1" applyBorder="1" applyAlignment="1" applyProtection="1">
      <alignment horizontal="left" vertical="center"/>
      <protection locked="0"/>
    </xf>
    <xf numFmtId="12" fontId="3" fillId="3" borderId="12" xfId="0" applyNumberFormat="1" applyFont="1" applyFill="1" applyBorder="1" applyAlignment="1" applyProtection="1">
      <alignment horizontal="left"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4" fillId="4" borderId="28" xfId="0" applyFont="1" applyFill="1" applyBorder="1" applyAlignment="1" applyProtection="1">
      <alignment horizontal="left" vertical="center" wrapText="1"/>
      <protection locked="0"/>
    </xf>
  </cellXfs>
  <cellStyles count="1">
    <cellStyle name="Standard" xfId="0" builtinId="0"/>
  </cellStyles>
  <dxfs count="46">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30" formatCode="@"/>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numFmt numFmtId="30" formatCode="@"/>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numFmt numFmtId="30" formatCode="@"/>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numFmt numFmtId="30" formatCode="@"/>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numFmt numFmtId="30" formatCode="@"/>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numFmt numFmtId="30" formatCode="@"/>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numFmt numFmtId="30" formatCode="@"/>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numFmt numFmtId="30" formatCode="@"/>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numFmt numFmtId="30" formatCode="@"/>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numFmt numFmtId="30" formatCode="@"/>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numFmt numFmtId="30" formatCode="@"/>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numFmt numFmtId="30" formatCode="@"/>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numFmt numFmtId="30" formatCode="@"/>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
      <numFmt numFmtId="30" formatCode="@"/>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6350</xdr:colOff>
      <xdr:row>0</xdr:row>
      <xdr:rowOff>6350</xdr:rowOff>
    </xdr:from>
    <xdr:to>
      <xdr:col>20</xdr:col>
      <xdr:colOff>139700</xdr:colOff>
      <xdr:row>18</xdr:row>
      <xdr:rowOff>19050</xdr:rowOff>
    </xdr:to>
    <xdr:sp macro="" textlink="">
      <xdr:nvSpPr>
        <xdr:cNvPr id="2" name="Textfeld 1">
          <a:extLst>
            <a:ext uri="{FF2B5EF4-FFF2-40B4-BE49-F238E27FC236}">
              <a16:creationId xmlns:a16="http://schemas.microsoft.com/office/drawing/2014/main" id="{EC77BF92-B545-2DB4-83EA-072CE8B573D5}"/>
            </a:ext>
          </a:extLst>
        </xdr:cNvPr>
        <xdr:cNvSpPr txBox="1"/>
      </xdr:nvSpPr>
      <xdr:spPr>
        <a:xfrm>
          <a:off x="10191750" y="6350"/>
          <a:ext cx="9277350" cy="35687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Eingabehinweise:</a:t>
          </a:r>
        </a:p>
        <a:p>
          <a:r>
            <a:rPr lang="de-DE" sz="1100"/>
            <a:t>1.</a:t>
          </a:r>
          <a:r>
            <a:rPr lang="de-DE" sz="1100" baseline="0"/>
            <a:t> Bitte die Kontaktdaten des Vereinsverantwortlichen (bzw. der Verantwortlichen Trainer / Betreuer) ausfüllen (Zeile 3 - 6)</a:t>
          </a:r>
        </a:p>
        <a:p>
          <a:r>
            <a:rPr lang="de-DE" sz="1100" baseline="0"/>
            <a:t>2. Eingabe der Einzelmeldungen auf diesem Tabellenblatt </a:t>
          </a:r>
          <a:r>
            <a:rPr lang="de-DE" sz="1100" baseline="0">
              <a:solidFill>
                <a:schemeClr val="dk1"/>
              </a:solidFill>
              <a:effectLst/>
              <a:latin typeface="+mn-lt"/>
              <a:ea typeface="+mn-ea"/>
              <a:cs typeface="+mn-cs"/>
            </a:rPr>
            <a:t>=&gt; </a:t>
          </a:r>
          <a:r>
            <a:rPr lang="de-DE" sz="1100" i="1" baseline="0">
              <a:solidFill>
                <a:schemeClr val="dk1"/>
              </a:solidFill>
              <a:effectLst/>
              <a:latin typeface="+mn-lt"/>
              <a:ea typeface="+mn-ea"/>
              <a:cs typeface="+mn-cs"/>
            </a:rPr>
            <a:t>"Meldebogen_Einzelwettkämpfe"</a:t>
          </a:r>
          <a:endParaRPr lang="de-DE" sz="110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3. Eingabe der Staffelmeldungen auf dem Tabellenblatt =&gt; </a:t>
          </a:r>
          <a:r>
            <a:rPr lang="de-DE" sz="1100" i="1" baseline="0">
              <a:solidFill>
                <a:schemeClr val="dk1"/>
              </a:solidFill>
              <a:effectLst/>
              <a:latin typeface="+mn-lt"/>
              <a:ea typeface="+mn-ea"/>
              <a:cs typeface="+mn-cs"/>
            </a:rPr>
            <a:t>"Meldebogen_Staffelwettkämpfe"</a:t>
          </a:r>
          <a:endParaRPr lang="de-DE">
            <a:effectLst/>
          </a:endParaRPr>
        </a:p>
        <a:p>
          <a:endParaRPr lang="de-DE" sz="1100" baseline="0"/>
        </a:p>
        <a:p>
          <a:r>
            <a:rPr lang="de-DE" sz="1100" u="sng" baseline="0"/>
            <a:t>Anmerkungen:</a:t>
          </a:r>
        </a:p>
        <a:p>
          <a:r>
            <a:rPr lang="de-DE" sz="1100" baseline="0"/>
            <a:t> - die grün markierten Spalten sind verpflichtend auszufüllen bzw. auszuwählen</a:t>
          </a:r>
        </a:p>
        <a:p>
          <a:r>
            <a:rPr lang="de-DE" sz="1100" baseline="0"/>
            <a:t> - die gelb markierten Spalten sind optional (bei Bedarf) auszufüllen / auszuwählen</a:t>
          </a:r>
        </a:p>
        <a:p>
          <a:r>
            <a:rPr lang="de-DE" sz="1100" baseline="0"/>
            <a:t> - die rot markierten Spalten werden automatisch befüllt</a:t>
          </a:r>
        </a:p>
        <a:p>
          <a:endParaRPr lang="de-DE" sz="1100" baseline="0"/>
        </a:p>
        <a:p>
          <a:r>
            <a:rPr lang="de-DE" sz="1100" baseline="0"/>
            <a:t>=&gt; bei den Einzelmeldungen zuerst den Jahrgang auswählen, erst dann wird eine Auswahl an möglichen Wettkämpfen angezeigt</a:t>
          </a:r>
        </a:p>
        <a:p>
          <a:endParaRPr lang="de-DE" sz="1100" baseline="0"/>
        </a:p>
        <a:p>
          <a:r>
            <a:rPr lang="de-DE" sz="1100" baseline="0"/>
            <a:t>=&gt; bei den Staffelmeldungen zuerst den Staffelwettkampf auswählen, erst dann wird eine Auswahl der Jahrgänge der Einzelstarter angezeigt</a:t>
          </a:r>
        </a:p>
        <a:p>
          <a:endParaRPr lang="de-DE" sz="1100" baseline="0"/>
        </a:p>
        <a:p>
          <a:r>
            <a:rPr lang="de-DE" sz="1100" baseline="0"/>
            <a:t>=&gt; bei der Staffelmeldung können auch Kinder/Jugendliche verschiedener Altersklassen zusammen antreten, die Altersklasse des ältesten Staffelteilnehmenden ist dann für die Zuordnung der Staffelaltersklasse entscheidend!</a:t>
          </a:r>
        </a:p>
        <a:p>
          <a:endParaRPr lang="de-DE" sz="1100" baseline="0"/>
        </a:p>
        <a:p>
          <a:r>
            <a:rPr lang="de-DE" sz="1100" baseline="0"/>
            <a:t>=&gt; sollte trotz Mischung der Altersklassen eine unvollständige Staffel übrig bleiben, kann diese evtl. durch Teilnehmende ebenfalls unvollständiger Staffeln aus anderen Vereinen aufgefüllt werden, daher bitte auch unvollständige Staffeln mit Wunsch eines Startes im Staffelwettkampf in der Meldung mit angeben (selbiges gilt natürlich auch für Betreuerstaffeln, die im Notfall auch durch Teilnehmende aus den Jugendaltersklassen komplettiert werden können)</a:t>
          </a:r>
        </a:p>
        <a:p>
          <a:endParaRPr lang="de-DE" sz="1100" baseline="0"/>
        </a:p>
        <a:p>
          <a:r>
            <a:rPr lang="de-DE" sz="1100" baseline="0"/>
            <a:t> - </a:t>
          </a:r>
        </a:p>
      </xdr:txBody>
    </xdr:sp>
    <xdr:clientData/>
  </xdr:twoCellAnchor>
  <xdr:twoCellAnchor editAs="oneCell">
    <xdr:from>
      <xdr:col>7</xdr:col>
      <xdr:colOff>373773</xdr:colOff>
      <xdr:row>1</xdr:row>
      <xdr:rowOff>188838</xdr:rowOff>
    </xdr:from>
    <xdr:to>
      <xdr:col>7</xdr:col>
      <xdr:colOff>1314451</xdr:colOff>
      <xdr:row>5</xdr:row>
      <xdr:rowOff>234950</xdr:rowOff>
    </xdr:to>
    <xdr:pic>
      <xdr:nvPicPr>
        <xdr:cNvPr id="4" name="Grafik 3">
          <a:extLst>
            <a:ext uri="{FF2B5EF4-FFF2-40B4-BE49-F238E27FC236}">
              <a16:creationId xmlns:a16="http://schemas.microsoft.com/office/drawing/2014/main" id="{DCCCD444-6D70-811E-550C-B2EBC93471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00273" y="372988"/>
          <a:ext cx="940678" cy="960512"/>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2017" displayName="_2017" ref="Y2:Y8" totalsRowShown="0" headerRowDxfId="45" dataDxfId="44">
  <autoFilter ref="Y2:Y8" xr:uid="{00000000-0009-0000-0100-000001000000}"/>
  <tableColumns count="1">
    <tableColumn id="1" xr3:uid="{00000000-0010-0000-0000-000001000000}" name="2017" dataDxfId="43"/>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_2008" displayName="_2008" ref="AH2:AH6" totalsRowShown="0" headerRowDxfId="18" dataDxfId="17">
  <autoFilter ref="AH2:AH6" xr:uid="{00000000-0009-0000-0100-00000A000000}"/>
  <tableColumns count="1">
    <tableColumn id="1" xr3:uid="{00000000-0010-0000-0900-000001000000}" name="2008" dataDxfId="1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_2007" displayName="_2007" ref="AI2:AI6" totalsRowShown="0" headerRowDxfId="15" dataDxfId="14">
  <autoFilter ref="AI2:AI6" xr:uid="{00000000-0009-0000-0100-00000B000000}"/>
  <tableColumns count="1">
    <tableColumn id="1" xr3:uid="{00000000-0010-0000-0A00-000001000000}" name="2007" dataDxfId="13"/>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_2006" displayName="_2006" ref="AJ2:AJ6" totalsRowShown="0" headerRowDxfId="12" dataDxfId="11">
  <autoFilter ref="AJ2:AJ6" xr:uid="{00000000-0009-0000-0100-00000C000000}"/>
  <tableColumns count="1">
    <tableColumn id="1" xr3:uid="{00000000-0010-0000-0B00-000001000000}" name="2006" dataDxfId="10"/>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_2005" displayName="_2005" ref="AK2:AK6" totalsRowShown="0" headerRowDxfId="9" dataDxfId="8">
  <autoFilter ref="AK2:AK6" xr:uid="{00000000-0009-0000-0100-00000D000000}"/>
  <tableColumns count="1">
    <tableColumn id="1" xr3:uid="{00000000-0010-0000-0C00-000001000000}" name="2005" dataDxfId="7"/>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_2004" displayName="_2004" ref="AL2:AL6" totalsRowShown="0" headerRowDxfId="6" dataDxfId="5">
  <autoFilter ref="AL2:AL6" xr:uid="{00000000-0009-0000-0100-00000E000000}"/>
  <tableColumns count="1">
    <tableColumn id="1" xr3:uid="{00000000-0010-0000-0D00-000001000000}" name="2004" dataDxfId="4"/>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968D21E-B516-4519-AD1D-9418C4F733D5}" name="_4x25mFreistilmixed" displayName="_4x25mFreistilmixed" ref="Y16:Y30" totalsRowShown="0" dataDxfId="3">
  <autoFilter ref="Y16:Y30" xr:uid="{2968D21E-B516-4519-AD1D-9418C4F733D5}"/>
  <tableColumns count="1">
    <tableColumn id="1" xr3:uid="{055ED0ED-D85A-4556-B14D-7D7AB7386A7E}" name="4x25m Freistil mixed" dataDxfId="2"/>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7008D34-73FF-4BF4-A344-9EB7F3CF2080}" name="_4x25mFreistilmixedBetreuer" displayName="_4x25mFreistilmixedBetreuer" ref="Z16:Z31" totalsRowShown="0" dataDxfId="1">
  <autoFilter ref="Z16:Z31" xr:uid="{F7008D34-73FF-4BF4-A344-9EB7F3CF2080}"/>
  <tableColumns count="1">
    <tableColumn id="1" xr3:uid="{A567F883-E2F1-486B-BD9D-B8D927F5C0E5}" name="4x25m Freistil mixed - Betreu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2016" displayName="_2016" ref="Z2:Z8" totalsRowShown="0" headerRowDxfId="42" dataDxfId="41">
  <autoFilter ref="Z2:Z8" xr:uid="{00000000-0009-0000-0100-000002000000}"/>
  <tableColumns count="1">
    <tableColumn id="1" xr3:uid="{00000000-0010-0000-0100-000001000000}" name="2016" dataDxfId="4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_2015" displayName="_2015" ref="AA2:AA6" totalsRowShown="0" headerRowDxfId="39" dataDxfId="38">
  <autoFilter ref="AA2:AA6" xr:uid="{00000000-0009-0000-0100-000003000000}"/>
  <tableColumns count="1">
    <tableColumn id="1" xr3:uid="{00000000-0010-0000-0200-000001000000}" name="2015" dataDxfId="3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_2014" displayName="_2014" ref="AB2:AB6" totalsRowShown="0" headerRowDxfId="36" dataDxfId="35">
  <autoFilter ref="AB2:AB6" xr:uid="{00000000-0009-0000-0100-000004000000}"/>
  <tableColumns count="1">
    <tableColumn id="1" xr3:uid="{00000000-0010-0000-0300-000001000000}" name="2014" dataDxfId="3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_2013" displayName="_2013" ref="AC2:AC6" totalsRowShown="0" headerRowDxfId="33" dataDxfId="32">
  <autoFilter ref="AC2:AC6" xr:uid="{00000000-0009-0000-0100-000005000000}"/>
  <tableColumns count="1">
    <tableColumn id="1" xr3:uid="{00000000-0010-0000-0400-000001000000}" name="2013" dataDxfId="3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_2012" displayName="_2012" ref="AD2:AD6" totalsRowShown="0" headerRowDxfId="30" dataDxfId="29">
  <autoFilter ref="AD2:AD6" xr:uid="{00000000-0009-0000-0100-000006000000}"/>
  <tableColumns count="1">
    <tableColumn id="1" xr3:uid="{00000000-0010-0000-0500-000001000000}" name="2012" dataDxfId="2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_2011" displayName="_2011" ref="AE2:AE6" totalsRowShown="0" headerRowDxfId="27" dataDxfId="26">
  <autoFilter ref="AE2:AE6" xr:uid="{00000000-0009-0000-0100-000007000000}"/>
  <tableColumns count="1">
    <tableColumn id="1" xr3:uid="{00000000-0010-0000-0600-000001000000}" name="2011" dataDxfId="2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_2010" displayName="_2010" ref="AF2:AF6" totalsRowShown="0" headerRowDxfId="24" dataDxfId="23">
  <autoFilter ref="AF2:AF6" xr:uid="{00000000-0009-0000-0100-000008000000}"/>
  <tableColumns count="1">
    <tableColumn id="1" xr3:uid="{00000000-0010-0000-0700-000001000000}" name="2010" dataDxfId="2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_2009" displayName="_2009" ref="AG2:AG6" totalsRowShown="0" headerRowDxfId="21" dataDxfId="20">
  <autoFilter ref="AG2:AG6" xr:uid="{00000000-0009-0000-0100-000009000000}"/>
  <tableColumns count="1">
    <tableColumn id="1" xr3:uid="{00000000-0010-0000-0800-000001000000}" name="2009" dataDxfId="1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99"/>
  <sheetViews>
    <sheetView tabSelected="1" workbookViewId="0">
      <pane ySplit="9" topLeftCell="A10" activePane="bottomLeft" state="frozen"/>
      <selection pane="bottomLeft" activeCell="O35" sqref="O35"/>
    </sheetView>
  </sheetViews>
  <sheetFormatPr baseColWidth="10" defaultRowHeight="14.5" x14ac:dyDescent="0.35"/>
  <cols>
    <col min="1" max="1" width="17.1796875" customWidth="1"/>
    <col min="2" max="2" width="16.7265625" customWidth="1"/>
    <col min="3" max="3" width="10.7265625" customWidth="1"/>
    <col min="4" max="4" width="36.1796875" customWidth="1"/>
    <col min="5" max="5" width="12.54296875" customWidth="1"/>
    <col min="6" max="6" width="13.453125" customWidth="1"/>
    <col min="7" max="7" width="19.6328125" customWidth="1"/>
    <col min="8" max="8" width="18.90625" bestFit="1" customWidth="1"/>
    <col min="23" max="23" width="10.90625" hidden="1" customWidth="1"/>
  </cols>
  <sheetData>
    <row r="1" spans="1:23" ht="14.5" customHeight="1" x14ac:dyDescent="0.35">
      <c r="A1" s="50" t="s">
        <v>72</v>
      </c>
      <c r="B1" s="51"/>
      <c r="C1" s="51"/>
      <c r="D1" s="51"/>
      <c r="E1" s="51"/>
      <c r="F1" s="51"/>
      <c r="G1" s="51"/>
      <c r="H1" s="52"/>
    </row>
    <row r="2" spans="1:23" ht="15" customHeight="1" thickBot="1" x14ac:dyDescent="0.4">
      <c r="A2" s="53"/>
      <c r="B2" s="54"/>
      <c r="C2" s="54"/>
      <c r="D2" s="54"/>
      <c r="E2" s="54"/>
      <c r="F2" s="54"/>
      <c r="G2" s="54"/>
      <c r="H2" s="55"/>
    </row>
    <row r="3" spans="1:23" ht="19" thickBot="1" x14ac:dyDescent="0.4">
      <c r="A3" s="7" t="s">
        <v>28</v>
      </c>
      <c r="B3" s="56"/>
      <c r="C3" s="57"/>
      <c r="D3" s="57"/>
      <c r="E3" s="57"/>
      <c r="F3" s="58"/>
      <c r="G3" s="58"/>
      <c r="H3" s="59"/>
    </row>
    <row r="4" spans="1:23" ht="19" thickBot="1" x14ac:dyDescent="0.4">
      <c r="A4" s="7" t="s">
        <v>29</v>
      </c>
      <c r="B4" s="60"/>
      <c r="C4" s="61"/>
      <c r="D4" s="61"/>
      <c r="E4" s="61"/>
      <c r="F4" s="62"/>
      <c r="G4" s="62"/>
      <c r="H4" s="63"/>
    </row>
    <row r="5" spans="1:23" ht="19" thickBot="1" x14ac:dyDescent="0.4">
      <c r="A5" s="7" t="s">
        <v>30</v>
      </c>
      <c r="B5" s="60"/>
      <c r="C5" s="61"/>
      <c r="D5" s="61"/>
      <c r="E5" s="61"/>
      <c r="F5" s="62"/>
      <c r="G5" s="62"/>
      <c r="H5" s="63"/>
    </row>
    <row r="6" spans="1:23" ht="19" thickBot="1" x14ac:dyDescent="0.4">
      <c r="A6" s="7" t="s">
        <v>31</v>
      </c>
      <c r="B6" s="64"/>
      <c r="C6" s="65"/>
      <c r="D6" s="65"/>
      <c r="E6" s="65"/>
      <c r="F6" s="66"/>
      <c r="G6" s="66"/>
      <c r="H6" s="67"/>
    </row>
    <row r="7" spans="1:23" x14ac:dyDescent="0.35">
      <c r="A7" s="47" t="s">
        <v>63</v>
      </c>
      <c r="B7" s="48"/>
      <c r="C7" s="48"/>
      <c r="D7" s="48"/>
      <c r="E7" s="48"/>
      <c r="F7" s="48"/>
      <c r="G7" s="48"/>
      <c r="H7" s="49"/>
    </row>
    <row r="8" spans="1:23" x14ac:dyDescent="0.35">
      <c r="A8" s="8" t="s">
        <v>65</v>
      </c>
      <c r="B8" s="8" t="s">
        <v>65</v>
      </c>
      <c r="C8" s="8" t="s">
        <v>66</v>
      </c>
      <c r="D8" s="8" t="s">
        <v>79</v>
      </c>
      <c r="E8" s="9" t="s">
        <v>69</v>
      </c>
      <c r="F8" s="9" t="s">
        <v>69</v>
      </c>
      <c r="G8" s="10" t="s">
        <v>67</v>
      </c>
      <c r="H8" s="10" t="s">
        <v>68</v>
      </c>
    </row>
    <row r="9" spans="1:23" ht="15" thickBot="1" x14ac:dyDescent="0.4">
      <c r="A9" s="11" t="s">
        <v>19</v>
      </c>
      <c r="B9" s="12" t="s">
        <v>20</v>
      </c>
      <c r="C9" s="12" t="s">
        <v>21</v>
      </c>
      <c r="D9" s="12" t="s">
        <v>32</v>
      </c>
      <c r="E9" s="13" t="s">
        <v>54</v>
      </c>
      <c r="F9" s="14" t="s">
        <v>39</v>
      </c>
      <c r="G9" s="15" t="s">
        <v>76</v>
      </c>
      <c r="H9" s="16" t="s">
        <v>64</v>
      </c>
      <c r="W9" t="str">
        <f t="shared" ref="W9:W72" si="0">"_"&amp;C9</f>
        <v>_Jahrgang</v>
      </c>
    </row>
    <row r="10" spans="1:23" x14ac:dyDescent="0.35">
      <c r="A10" s="17"/>
      <c r="B10" s="17"/>
      <c r="C10" s="17"/>
      <c r="D10" s="17"/>
      <c r="E10" s="20" t="str">
        <f>IF(C10&lt;&gt;"",VLOOKUP(C10,Wettkämpfe_Übersicht!$V$2:$W$15,2,FALSE),"")</f>
        <v/>
      </c>
      <c r="F10" s="20" t="str">
        <f>IF(D10&lt;&gt;"",VLOOKUP(D10,Wettkämpfe_Übersicht!$G$2:$J$13,4,FALSE),"")</f>
        <v/>
      </c>
      <c r="G10" s="17"/>
      <c r="H10" s="17"/>
      <c r="W10" t="str">
        <f t="shared" si="0"/>
        <v>_</v>
      </c>
    </row>
    <row r="11" spans="1:23" x14ac:dyDescent="0.35">
      <c r="A11" s="18"/>
      <c r="B11" s="18"/>
      <c r="C11" s="18"/>
      <c r="D11" s="18"/>
      <c r="E11" s="20" t="str">
        <f>IF(C11&lt;&gt;"",VLOOKUP(C11,Wettkämpfe_Übersicht!$V$2:$W$15,2,FALSE),"")</f>
        <v/>
      </c>
      <c r="F11" s="20" t="str">
        <f>IF(D11&lt;&gt;"",VLOOKUP(D11,Wettkämpfe_Übersicht!$G$2:$J$13,4,FALSE),"")</f>
        <v/>
      </c>
      <c r="G11" s="18"/>
      <c r="H11" s="18"/>
      <c r="W11" t="str">
        <f t="shared" si="0"/>
        <v>_</v>
      </c>
    </row>
    <row r="12" spans="1:23" x14ac:dyDescent="0.35">
      <c r="A12" s="18"/>
      <c r="B12" s="18"/>
      <c r="C12" s="18"/>
      <c r="D12" s="18"/>
      <c r="E12" s="20" t="str">
        <f>IF(C12&lt;&gt;"",VLOOKUP(C12,Wettkämpfe_Übersicht!$V$2:$W$15,2,FALSE),"")</f>
        <v/>
      </c>
      <c r="F12" s="20" t="str">
        <f>IF(D12&lt;&gt;"",VLOOKUP(D12,Wettkämpfe_Übersicht!$G$2:$J$13,4,FALSE),"")</f>
        <v/>
      </c>
      <c r="G12" s="18"/>
      <c r="H12" s="18"/>
      <c r="W12" t="str">
        <f t="shared" si="0"/>
        <v>_</v>
      </c>
    </row>
    <row r="13" spans="1:23" x14ac:dyDescent="0.35">
      <c r="A13" s="18"/>
      <c r="B13" s="18"/>
      <c r="C13" s="18"/>
      <c r="D13" s="18"/>
      <c r="E13" s="20" t="str">
        <f>IF(C13&lt;&gt;"",VLOOKUP(C13,Wettkämpfe_Übersicht!$V$2:$W$15,2,FALSE),"")</f>
        <v/>
      </c>
      <c r="F13" s="20" t="str">
        <f>IF(D13&lt;&gt;"",VLOOKUP(D13,Wettkämpfe_Übersicht!$G$2:$J$13,4,FALSE),"")</f>
        <v/>
      </c>
      <c r="G13" s="18"/>
      <c r="H13" s="18"/>
      <c r="W13" t="str">
        <f t="shared" si="0"/>
        <v>_</v>
      </c>
    </row>
    <row r="14" spans="1:23" x14ac:dyDescent="0.35">
      <c r="A14" s="19"/>
      <c r="B14" s="19"/>
      <c r="C14" s="19"/>
      <c r="D14" s="18"/>
      <c r="E14" s="20" t="str">
        <f>IF(C14&lt;&gt;"",VLOOKUP(C14,Wettkämpfe_Übersicht!$V$2:$W$15,2,FALSE),"")</f>
        <v/>
      </c>
      <c r="F14" s="20" t="str">
        <f>IF(D14&lt;&gt;"",VLOOKUP(D14,Wettkämpfe_Übersicht!$G$2:$J$13,4,FALSE),"")</f>
        <v/>
      </c>
      <c r="G14" s="18"/>
      <c r="H14" s="18"/>
      <c r="W14" t="str">
        <f t="shared" si="0"/>
        <v>_</v>
      </c>
    </row>
    <row r="15" spans="1:23" x14ac:dyDescent="0.35">
      <c r="A15" s="18"/>
      <c r="B15" s="18"/>
      <c r="C15" s="18"/>
      <c r="D15" s="18"/>
      <c r="E15" s="20" t="str">
        <f>IF(C15&lt;&gt;"",VLOOKUP(C15,Wettkämpfe_Übersicht!$V$2:$W$15,2,FALSE),"")</f>
        <v/>
      </c>
      <c r="F15" s="20" t="str">
        <f>IF(D15&lt;&gt;"",VLOOKUP(D15,Wettkämpfe_Übersicht!$G$2:$J$13,4,FALSE),"")</f>
        <v/>
      </c>
      <c r="G15" s="18"/>
      <c r="H15" s="18"/>
      <c r="W15" t="str">
        <f t="shared" si="0"/>
        <v>_</v>
      </c>
    </row>
    <row r="16" spans="1:23" x14ac:dyDescent="0.35">
      <c r="A16" s="18"/>
      <c r="B16" s="18"/>
      <c r="C16" s="18"/>
      <c r="D16" s="18"/>
      <c r="E16" s="20" t="str">
        <f>IF(C16&lt;&gt;"",VLOOKUP(C16,Wettkämpfe_Übersicht!$V$2:$W$15,2,FALSE),"")</f>
        <v/>
      </c>
      <c r="F16" s="20" t="str">
        <f>IF(D16&lt;&gt;"",VLOOKUP(D16,Wettkämpfe_Übersicht!$G$2:$J$13,4,FALSE),"")</f>
        <v/>
      </c>
      <c r="G16" s="18"/>
      <c r="H16" s="18"/>
      <c r="W16" t="str">
        <f t="shared" si="0"/>
        <v>_</v>
      </c>
    </row>
    <row r="17" spans="1:23" x14ac:dyDescent="0.35">
      <c r="A17" s="18"/>
      <c r="B17" s="18"/>
      <c r="C17" s="18"/>
      <c r="D17" s="18"/>
      <c r="E17" s="20" t="str">
        <f>IF(C17&lt;&gt;"",VLOOKUP(C17,Wettkämpfe_Übersicht!$V$2:$W$15,2,FALSE),"")</f>
        <v/>
      </c>
      <c r="F17" s="20" t="str">
        <f>IF(D17&lt;&gt;"",VLOOKUP(D17,Wettkämpfe_Übersicht!$G$2:$J$13,4,FALSE),"")</f>
        <v/>
      </c>
      <c r="G17" s="18"/>
      <c r="H17" s="18"/>
      <c r="W17" t="str">
        <f t="shared" si="0"/>
        <v>_</v>
      </c>
    </row>
    <row r="18" spans="1:23" x14ac:dyDescent="0.35">
      <c r="A18" s="18"/>
      <c r="B18" s="18"/>
      <c r="C18" s="18"/>
      <c r="D18" s="18"/>
      <c r="E18" s="20" t="str">
        <f>IF(C18&lt;&gt;"",VLOOKUP(C18,Wettkämpfe_Übersicht!$V$2:$W$15,2,FALSE),"")</f>
        <v/>
      </c>
      <c r="F18" s="20" t="str">
        <f>IF(D18&lt;&gt;"",VLOOKUP(D18,Wettkämpfe_Übersicht!$G$2:$J$13,4,FALSE),"")</f>
        <v/>
      </c>
      <c r="G18" s="18"/>
      <c r="H18" s="18"/>
      <c r="W18" t="str">
        <f t="shared" si="0"/>
        <v>_</v>
      </c>
    </row>
    <row r="19" spans="1:23" x14ac:dyDescent="0.35">
      <c r="A19" s="18"/>
      <c r="B19" s="18"/>
      <c r="C19" s="18"/>
      <c r="D19" s="18"/>
      <c r="E19" s="20" t="str">
        <f>IF(C19&lt;&gt;"",VLOOKUP(C19,Wettkämpfe_Übersicht!$V$2:$W$15,2,FALSE),"")</f>
        <v/>
      </c>
      <c r="F19" s="20" t="str">
        <f>IF(D19&lt;&gt;"",VLOOKUP(D19,Wettkämpfe_Übersicht!$G$2:$J$13,4,FALSE),"")</f>
        <v/>
      </c>
      <c r="G19" s="18"/>
      <c r="H19" s="18"/>
      <c r="W19" t="str">
        <f t="shared" si="0"/>
        <v>_</v>
      </c>
    </row>
    <row r="20" spans="1:23" x14ac:dyDescent="0.35">
      <c r="A20" s="18"/>
      <c r="B20" s="18"/>
      <c r="C20" s="18"/>
      <c r="D20" s="18"/>
      <c r="E20" s="20" t="str">
        <f>IF(C20&lt;&gt;"",VLOOKUP(C20,Wettkämpfe_Übersicht!$V$2:$W$15,2,FALSE),"")</f>
        <v/>
      </c>
      <c r="F20" s="20" t="str">
        <f>IF(D20&lt;&gt;"",VLOOKUP(D20,Wettkämpfe_Übersicht!$G$2:$J$13,4,FALSE),"")</f>
        <v/>
      </c>
      <c r="G20" s="18"/>
      <c r="H20" s="18"/>
      <c r="W20" t="str">
        <f t="shared" si="0"/>
        <v>_</v>
      </c>
    </row>
    <row r="21" spans="1:23" x14ac:dyDescent="0.35">
      <c r="A21" s="18"/>
      <c r="B21" s="18"/>
      <c r="C21" s="18"/>
      <c r="D21" s="18"/>
      <c r="E21" s="20" t="str">
        <f>IF(C21&lt;&gt;"",VLOOKUP(C21,Wettkämpfe_Übersicht!$V$2:$W$15,2,FALSE),"")</f>
        <v/>
      </c>
      <c r="F21" s="20" t="str">
        <f>IF(D21&lt;&gt;"",VLOOKUP(D21,Wettkämpfe_Übersicht!$G$2:$J$13,4,FALSE),"")</f>
        <v/>
      </c>
      <c r="G21" s="18"/>
      <c r="H21" s="18"/>
      <c r="W21" t="str">
        <f t="shared" si="0"/>
        <v>_</v>
      </c>
    </row>
    <row r="22" spans="1:23" x14ac:dyDescent="0.35">
      <c r="A22" s="18"/>
      <c r="B22" s="18"/>
      <c r="C22" s="18"/>
      <c r="D22" s="18"/>
      <c r="E22" s="20" t="str">
        <f>IF(C22&lt;&gt;"",VLOOKUP(C22,Wettkämpfe_Übersicht!$V$2:$W$15,2,FALSE),"")</f>
        <v/>
      </c>
      <c r="F22" s="20" t="str">
        <f>IF(D22&lt;&gt;"",VLOOKUP(D22,Wettkämpfe_Übersicht!$G$2:$J$13,4,FALSE),"")</f>
        <v/>
      </c>
      <c r="G22" s="18"/>
      <c r="H22" s="18"/>
      <c r="W22" t="str">
        <f t="shared" si="0"/>
        <v>_</v>
      </c>
    </row>
    <row r="23" spans="1:23" x14ac:dyDescent="0.35">
      <c r="A23" s="18"/>
      <c r="B23" s="18"/>
      <c r="C23" s="18"/>
      <c r="D23" s="18"/>
      <c r="E23" s="20" t="str">
        <f>IF(C23&lt;&gt;"",VLOOKUP(C23,Wettkämpfe_Übersicht!$V$2:$W$15,2,FALSE),"")</f>
        <v/>
      </c>
      <c r="F23" s="20" t="str">
        <f>IF(D23&lt;&gt;"",VLOOKUP(D23,Wettkämpfe_Übersicht!$G$2:$J$13,4,FALSE),"")</f>
        <v/>
      </c>
      <c r="G23" s="18"/>
      <c r="H23" s="18"/>
      <c r="W23" t="str">
        <f t="shared" si="0"/>
        <v>_</v>
      </c>
    </row>
    <row r="24" spans="1:23" x14ac:dyDescent="0.35">
      <c r="A24" s="18"/>
      <c r="B24" s="18"/>
      <c r="C24" s="18"/>
      <c r="D24" s="18"/>
      <c r="E24" s="20" t="str">
        <f>IF(C24&lt;&gt;"",VLOOKUP(C24,Wettkämpfe_Übersicht!$V$2:$W$15,2,FALSE),"")</f>
        <v/>
      </c>
      <c r="F24" s="20" t="str">
        <f>IF(D24&lt;&gt;"",VLOOKUP(D24,Wettkämpfe_Übersicht!$G$2:$J$13,4,FALSE),"")</f>
        <v/>
      </c>
      <c r="G24" s="18"/>
      <c r="H24" s="18"/>
      <c r="W24" t="str">
        <f t="shared" si="0"/>
        <v>_</v>
      </c>
    </row>
    <row r="25" spans="1:23" x14ac:dyDescent="0.35">
      <c r="A25" s="18"/>
      <c r="B25" s="18"/>
      <c r="C25" s="18"/>
      <c r="D25" s="18"/>
      <c r="E25" s="20" t="str">
        <f>IF(C25&lt;&gt;"",VLOOKUP(C25,Wettkämpfe_Übersicht!$V$2:$W$15,2,FALSE),"")</f>
        <v/>
      </c>
      <c r="F25" s="20" t="str">
        <f>IF(D25&lt;&gt;"",VLOOKUP(D25,Wettkämpfe_Übersicht!$G$2:$J$13,4,FALSE),"")</f>
        <v/>
      </c>
      <c r="G25" s="18"/>
      <c r="H25" s="18"/>
      <c r="W25" t="str">
        <f t="shared" si="0"/>
        <v>_</v>
      </c>
    </row>
    <row r="26" spans="1:23" x14ac:dyDescent="0.35">
      <c r="A26" s="18"/>
      <c r="B26" s="18"/>
      <c r="C26" s="18"/>
      <c r="D26" s="18"/>
      <c r="E26" s="20" t="str">
        <f>IF(C26&lt;&gt;"",VLOOKUP(C26,Wettkämpfe_Übersicht!$V$2:$W$15,2,FALSE),"")</f>
        <v/>
      </c>
      <c r="F26" s="20" t="str">
        <f>IF(D26&lt;&gt;"",VLOOKUP(D26,Wettkämpfe_Übersicht!$G$2:$J$13,4,FALSE),"")</f>
        <v/>
      </c>
      <c r="G26" s="18"/>
      <c r="H26" s="18"/>
      <c r="W26" t="str">
        <f t="shared" si="0"/>
        <v>_</v>
      </c>
    </row>
    <row r="27" spans="1:23" x14ac:dyDescent="0.35">
      <c r="A27" s="18"/>
      <c r="B27" s="18"/>
      <c r="C27" s="18"/>
      <c r="D27" s="18"/>
      <c r="E27" s="20" t="str">
        <f>IF(C27&lt;&gt;"",VLOOKUP(C27,Wettkämpfe_Übersicht!$V$2:$W$15,2,FALSE),"")</f>
        <v/>
      </c>
      <c r="F27" s="20" t="str">
        <f>IF(D27&lt;&gt;"",VLOOKUP(D27,Wettkämpfe_Übersicht!$G$2:$J$13,4,FALSE),"")</f>
        <v/>
      </c>
      <c r="G27" s="18"/>
      <c r="H27" s="18"/>
      <c r="W27" t="str">
        <f t="shared" si="0"/>
        <v>_</v>
      </c>
    </row>
    <row r="28" spans="1:23" x14ac:dyDescent="0.35">
      <c r="A28" s="18"/>
      <c r="B28" s="18"/>
      <c r="C28" s="18"/>
      <c r="D28" s="18"/>
      <c r="E28" s="20" t="str">
        <f>IF(C28&lt;&gt;"",VLOOKUP(C28,Wettkämpfe_Übersicht!$V$2:$W$15,2,FALSE),"")</f>
        <v/>
      </c>
      <c r="F28" s="20" t="str">
        <f>IF(D28&lt;&gt;"",VLOOKUP(D28,Wettkämpfe_Übersicht!$G$2:$J$13,4,FALSE),"")</f>
        <v/>
      </c>
      <c r="G28" s="18"/>
      <c r="H28" s="18"/>
      <c r="W28" t="str">
        <f t="shared" si="0"/>
        <v>_</v>
      </c>
    </row>
    <row r="29" spans="1:23" x14ac:dyDescent="0.35">
      <c r="A29" s="18"/>
      <c r="B29" s="18"/>
      <c r="C29" s="18"/>
      <c r="D29" s="18"/>
      <c r="E29" s="20" t="str">
        <f>IF(C29&lt;&gt;"",VLOOKUP(C29,Wettkämpfe_Übersicht!$V$2:$W$15,2,FALSE),"")</f>
        <v/>
      </c>
      <c r="F29" s="20" t="str">
        <f>IF(D29&lt;&gt;"",VLOOKUP(D29,Wettkämpfe_Übersicht!$G$2:$J$13,4,FALSE),"")</f>
        <v/>
      </c>
      <c r="G29" s="18"/>
      <c r="H29" s="18"/>
      <c r="W29" t="str">
        <f t="shared" si="0"/>
        <v>_</v>
      </c>
    </row>
    <row r="30" spans="1:23" x14ac:dyDescent="0.35">
      <c r="A30" s="18"/>
      <c r="B30" s="18"/>
      <c r="C30" s="18"/>
      <c r="D30" s="18"/>
      <c r="E30" s="20" t="str">
        <f>IF(C30&lt;&gt;"",VLOOKUP(C30,Wettkämpfe_Übersicht!$V$2:$W$15,2,FALSE),"")</f>
        <v/>
      </c>
      <c r="F30" s="20" t="str">
        <f>IF(D30&lt;&gt;"",VLOOKUP(D30,Wettkämpfe_Übersicht!$G$2:$J$13,4,FALSE),"")</f>
        <v/>
      </c>
      <c r="G30" s="18"/>
      <c r="H30" s="18"/>
      <c r="W30" t="str">
        <f t="shared" si="0"/>
        <v>_</v>
      </c>
    </row>
    <row r="31" spans="1:23" x14ac:dyDescent="0.35">
      <c r="A31" s="18"/>
      <c r="B31" s="18"/>
      <c r="C31" s="18"/>
      <c r="D31" s="18"/>
      <c r="E31" s="20" t="str">
        <f>IF(C31&lt;&gt;"",VLOOKUP(C31,Wettkämpfe_Übersicht!$V$2:$W$15,2,FALSE),"")</f>
        <v/>
      </c>
      <c r="F31" s="20" t="str">
        <f>IF(D31&lt;&gt;"",VLOOKUP(D31,Wettkämpfe_Übersicht!$G$2:$J$13,4,FALSE),"")</f>
        <v/>
      </c>
      <c r="G31" s="18"/>
      <c r="H31" s="18"/>
      <c r="W31" t="str">
        <f t="shared" si="0"/>
        <v>_</v>
      </c>
    </row>
    <row r="32" spans="1:23" x14ac:dyDescent="0.35">
      <c r="A32" s="18"/>
      <c r="B32" s="18"/>
      <c r="C32" s="18"/>
      <c r="D32" s="18"/>
      <c r="E32" s="20" t="str">
        <f>IF(C32&lt;&gt;"",VLOOKUP(C32,Wettkämpfe_Übersicht!$V$2:$W$15,2,FALSE),"")</f>
        <v/>
      </c>
      <c r="F32" s="20" t="str">
        <f>IF(D32&lt;&gt;"",VLOOKUP(D32,Wettkämpfe_Übersicht!$G$2:$J$13,4,FALSE),"")</f>
        <v/>
      </c>
      <c r="G32" s="18"/>
      <c r="H32" s="18"/>
      <c r="W32" t="str">
        <f t="shared" si="0"/>
        <v>_</v>
      </c>
    </row>
    <row r="33" spans="1:23" x14ac:dyDescent="0.35">
      <c r="A33" s="18"/>
      <c r="B33" s="18"/>
      <c r="C33" s="18"/>
      <c r="D33" s="18"/>
      <c r="E33" s="20" t="str">
        <f>IF(C33&lt;&gt;"",VLOOKUP(C33,Wettkämpfe_Übersicht!$V$2:$W$15,2,FALSE),"")</f>
        <v/>
      </c>
      <c r="F33" s="20" t="str">
        <f>IF(D33&lt;&gt;"",VLOOKUP(D33,Wettkämpfe_Übersicht!$G$2:$J$13,4,FALSE),"")</f>
        <v/>
      </c>
      <c r="G33" s="18"/>
      <c r="H33" s="18"/>
      <c r="W33" t="str">
        <f t="shared" si="0"/>
        <v>_</v>
      </c>
    </row>
    <row r="34" spans="1:23" x14ac:dyDescent="0.35">
      <c r="A34" s="18"/>
      <c r="B34" s="18"/>
      <c r="C34" s="18"/>
      <c r="D34" s="18"/>
      <c r="E34" s="20" t="str">
        <f>IF(C34&lt;&gt;"",VLOOKUP(C34,Wettkämpfe_Übersicht!$V$2:$W$15,2,FALSE),"")</f>
        <v/>
      </c>
      <c r="F34" s="20" t="str">
        <f>IF(D34&lt;&gt;"",VLOOKUP(D34,Wettkämpfe_Übersicht!$G$2:$J$13,4,FALSE),"")</f>
        <v/>
      </c>
      <c r="G34" s="18"/>
      <c r="H34" s="18"/>
      <c r="W34" t="str">
        <f t="shared" si="0"/>
        <v>_</v>
      </c>
    </row>
    <row r="35" spans="1:23" x14ac:dyDescent="0.35">
      <c r="A35" s="18"/>
      <c r="B35" s="18"/>
      <c r="C35" s="18"/>
      <c r="D35" s="18"/>
      <c r="E35" s="20" t="str">
        <f>IF(C35&lt;&gt;"",VLOOKUP(C35,Wettkämpfe_Übersicht!$V$2:$W$15,2,FALSE),"")</f>
        <v/>
      </c>
      <c r="F35" s="20" t="str">
        <f>IF(D35&lt;&gt;"",VLOOKUP(D35,Wettkämpfe_Übersicht!$G$2:$J$13,4,FALSE),"")</f>
        <v/>
      </c>
      <c r="G35" s="18"/>
      <c r="H35" s="18"/>
      <c r="W35" t="str">
        <f t="shared" si="0"/>
        <v>_</v>
      </c>
    </row>
    <row r="36" spans="1:23" x14ac:dyDescent="0.35">
      <c r="A36" s="18"/>
      <c r="B36" s="18"/>
      <c r="C36" s="18"/>
      <c r="D36" s="18"/>
      <c r="E36" s="20" t="str">
        <f>IF(C36&lt;&gt;"",VLOOKUP(C36,Wettkämpfe_Übersicht!$V$2:$W$15,2,FALSE),"")</f>
        <v/>
      </c>
      <c r="F36" s="20" t="str">
        <f>IF(D36&lt;&gt;"",VLOOKUP(D36,Wettkämpfe_Übersicht!$G$2:$J$13,4,FALSE),"")</f>
        <v/>
      </c>
      <c r="G36" s="18"/>
      <c r="H36" s="18"/>
      <c r="W36" t="str">
        <f t="shared" si="0"/>
        <v>_</v>
      </c>
    </row>
    <row r="37" spans="1:23" x14ac:dyDescent="0.35">
      <c r="A37" s="18"/>
      <c r="B37" s="18"/>
      <c r="C37" s="18"/>
      <c r="D37" s="18"/>
      <c r="E37" s="20" t="str">
        <f>IF(C37&lt;&gt;"",VLOOKUP(C37,Wettkämpfe_Übersicht!$V$2:$W$15,2,FALSE),"")</f>
        <v/>
      </c>
      <c r="F37" s="20" t="str">
        <f>IF(D37&lt;&gt;"",VLOOKUP(D37,Wettkämpfe_Übersicht!$G$2:$J$13,4,FALSE),"")</f>
        <v/>
      </c>
      <c r="G37" s="18"/>
      <c r="H37" s="18"/>
      <c r="W37" t="str">
        <f t="shared" si="0"/>
        <v>_</v>
      </c>
    </row>
    <row r="38" spans="1:23" x14ac:dyDescent="0.35">
      <c r="A38" s="18"/>
      <c r="B38" s="18"/>
      <c r="C38" s="18"/>
      <c r="D38" s="18"/>
      <c r="E38" s="20" t="str">
        <f>IF(C38&lt;&gt;"",VLOOKUP(C38,Wettkämpfe_Übersicht!$V$2:$W$15,2,FALSE),"")</f>
        <v/>
      </c>
      <c r="F38" s="20" t="str">
        <f>IF(D38&lt;&gt;"",VLOOKUP(D38,Wettkämpfe_Übersicht!$G$2:$J$13,4,FALSE),"")</f>
        <v/>
      </c>
      <c r="G38" s="18"/>
      <c r="H38" s="18"/>
      <c r="W38" t="str">
        <f t="shared" si="0"/>
        <v>_</v>
      </c>
    </row>
    <row r="39" spans="1:23" x14ac:dyDescent="0.35">
      <c r="A39" s="18"/>
      <c r="B39" s="18"/>
      <c r="C39" s="18"/>
      <c r="D39" s="18"/>
      <c r="E39" s="20" t="str">
        <f>IF(C39&lt;&gt;"",VLOOKUP(C39,Wettkämpfe_Übersicht!$V$2:$W$15,2,FALSE),"")</f>
        <v/>
      </c>
      <c r="F39" s="20" t="str">
        <f>IF(D39&lt;&gt;"",VLOOKUP(D39,Wettkämpfe_Übersicht!$G$2:$J$13,4,FALSE),"")</f>
        <v/>
      </c>
      <c r="G39" s="18"/>
      <c r="H39" s="18"/>
      <c r="W39" t="str">
        <f t="shared" si="0"/>
        <v>_</v>
      </c>
    </row>
    <row r="40" spans="1:23" x14ac:dyDescent="0.35">
      <c r="A40" s="18"/>
      <c r="B40" s="18"/>
      <c r="C40" s="18"/>
      <c r="D40" s="18"/>
      <c r="E40" s="20" t="str">
        <f>IF(C40&lt;&gt;"",VLOOKUP(C40,Wettkämpfe_Übersicht!$V$2:$W$15,2,FALSE),"")</f>
        <v/>
      </c>
      <c r="F40" s="20" t="str">
        <f>IF(D40&lt;&gt;"",VLOOKUP(D40,Wettkämpfe_Übersicht!$G$2:$J$13,4,FALSE),"")</f>
        <v/>
      </c>
      <c r="G40" s="18"/>
      <c r="H40" s="18"/>
      <c r="W40" t="str">
        <f t="shared" si="0"/>
        <v>_</v>
      </c>
    </row>
    <row r="41" spans="1:23" x14ac:dyDescent="0.35">
      <c r="A41" s="18"/>
      <c r="B41" s="18"/>
      <c r="C41" s="18"/>
      <c r="D41" s="18"/>
      <c r="E41" s="20" t="str">
        <f>IF(C41&lt;&gt;"",VLOOKUP(C41,Wettkämpfe_Übersicht!$V$2:$W$15,2,FALSE),"")</f>
        <v/>
      </c>
      <c r="F41" s="20" t="str">
        <f>IF(D41&lt;&gt;"",VLOOKUP(D41,Wettkämpfe_Übersicht!$G$2:$J$13,4,FALSE),"")</f>
        <v/>
      </c>
      <c r="G41" s="18"/>
      <c r="H41" s="18"/>
      <c r="W41" t="str">
        <f t="shared" si="0"/>
        <v>_</v>
      </c>
    </row>
    <row r="42" spans="1:23" x14ac:dyDescent="0.35">
      <c r="A42" s="18"/>
      <c r="B42" s="18"/>
      <c r="C42" s="18"/>
      <c r="D42" s="18"/>
      <c r="E42" s="20" t="str">
        <f>IF(C42&lt;&gt;"",VLOOKUP(C42,Wettkämpfe_Übersicht!$V$2:$W$15,2,FALSE),"")</f>
        <v/>
      </c>
      <c r="F42" s="20" t="str">
        <f>IF(D42&lt;&gt;"",VLOOKUP(D42,Wettkämpfe_Übersicht!$G$2:$J$13,4,FALSE),"")</f>
        <v/>
      </c>
      <c r="G42" s="18"/>
      <c r="H42" s="18"/>
      <c r="W42" t="str">
        <f t="shared" si="0"/>
        <v>_</v>
      </c>
    </row>
    <row r="43" spans="1:23" x14ac:dyDescent="0.35">
      <c r="A43" s="18"/>
      <c r="B43" s="18"/>
      <c r="C43" s="18"/>
      <c r="D43" s="18"/>
      <c r="E43" s="20" t="str">
        <f>IF(C43&lt;&gt;"",VLOOKUP(C43,Wettkämpfe_Übersicht!$V$2:$W$15,2,FALSE),"")</f>
        <v/>
      </c>
      <c r="F43" s="20" t="str">
        <f>IF(D43&lt;&gt;"",VLOOKUP(D43,Wettkämpfe_Übersicht!$G$2:$J$13,4,FALSE),"")</f>
        <v/>
      </c>
      <c r="G43" s="18"/>
      <c r="H43" s="18"/>
      <c r="W43" t="str">
        <f t="shared" si="0"/>
        <v>_</v>
      </c>
    </row>
    <row r="44" spans="1:23" x14ac:dyDescent="0.35">
      <c r="A44" s="18"/>
      <c r="B44" s="18"/>
      <c r="C44" s="18"/>
      <c r="D44" s="18"/>
      <c r="E44" s="20" t="str">
        <f>IF(C44&lt;&gt;"",VLOOKUP(C44,Wettkämpfe_Übersicht!$V$2:$W$15,2,FALSE),"")</f>
        <v/>
      </c>
      <c r="F44" s="20" t="str">
        <f>IF(D44&lt;&gt;"",VLOOKUP(D44,Wettkämpfe_Übersicht!$G$2:$J$13,4,FALSE),"")</f>
        <v/>
      </c>
      <c r="G44" s="18"/>
      <c r="H44" s="18"/>
      <c r="W44" t="str">
        <f t="shared" si="0"/>
        <v>_</v>
      </c>
    </row>
    <row r="45" spans="1:23" x14ac:dyDescent="0.35">
      <c r="A45" s="18"/>
      <c r="B45" s="18"/>
      <c r="C45" s="18"/>
      <c r="D45" s="18"/>
      <c r="E45" s="20" t="str">
        <f>IF(C45&lt;&gt;"",VLOOKUP(C45,Wettkämpfe_Übersicht!$V$2:$W$15,2,FALSE),"")</f>
        <v/>
      </c>
      <c r="F45" s="20" t="str">
        <f>IF(D45&lt;&gt;"",VLOOKUP(D45,Wettkämpfe_Übersicht!$G$2:$J$13,4,FALSE),"")</f>
        <v/>
      </c>
      <c r="G45" s="18"/>
      <c r="H45" s="18"/>
      <c r="W45" t="str">
        <f t="shared" si="0"/>
        <v>_</v>
      </c>
    </row>
    <row r="46" spans="1:23" x14ac:dyDescent="0.35">
      <c r="A46" s="18"/>
      <c r="B46" s="18"/>
      <c r="C46" s="18"/>
      <c r="D46" s="18"/>
      <c r="E46" s="20" t="str">
        <f>IF(C46&lt;&gt;"",VLOOKUP(C46,Wettkämpfe_Übersicht!$V$2:$W$15,2,FALSE),"")</f>
        <v/>
      </c>
      <c r="F46" s="20" t="str">
        <f>IF(D46&lt;&gt;"",VLOOKUP(D46,Wettkämpfe_Übersicht!$G$2:$J$13,4,FALSE),"")</f>
        <v/>
      </c>
      <c r="G46" s="18"/>
      <c r="H46" s="18"/>
      <c r="W46" t="str">
        <f t="shared" si="0"/>
        <v>_</v>
      </c>
    </row>
    <row r="47" spans="1:23" x14ac:dyDescent="0.35">
      <c r="A47" s="18"/>
      <c r="B47" s="18"/>
      <c r="C47" s="18"/>
      <c r="D47" s="18"/>
      <c r="E47" s="20" t="str">
        <f>IF(C47&lt;&gt;"",VLOOKUP(C47,Wettkämpfe_Übersicht!$V$2:$W$15,2,FALSE),"")</f>
        <v/>
      </c>
      <c r="F47" s="20" t="str">
        <f>IF(D47&lt;&gt;"",VLOOKUP(D47,Wettkämpfe_Übersicht!$G$2:$J$13,4,FALSE),"")</f>
        <v/>
      </c>
      <c r="G47" s="18"/>
      <c r="H47" s="18"/>
      <c r="W47" t="str">
        <f t="shared" si="0"/>
        <v>_</v>
      </c>
    </row>
    <row r="48" spans="1:23" x14ac:dyDescent="0.35">
      <c r="A48" s="18"/>
      <c r="B48" s="18"/>
      <c r="C48" s="18"/>
      <c r="D48" s="18"/>
      <c r="E48" s="20" t="str">
        <f>IF(C48&lt;&gt;"",VLOOKUP(C48,Wettkämpfe_Übersicht!$V$2:$W$15,2,FALSE),"")</f>
        <v/>
      </c>
      <c r="F48" s="20" t="str">
        <f>IF(D48&lt;&gt;"",VLOOKUP(D48,Wettkämpfe_Übersicht!$G$2:$J$13,4,FALSE),"")</f>
        <v/>
      </c>
      <c r="G48" s="18"/>
      <c r="H48" s="18"/>
      <c r="W48" t="str">
        <f t="shared" si="0"/>
        <v>_</v>
      </c>
    </row>
    <row r="49" spans="1:23" x14ac:dyDescent="0.35">
      <c r="A49" s="18"/>
      <c r="B49" s="18"/>
      <c r="C49" s="18"/>
      <c r="D49" s="18"/>
      <c r="E49" s="20" t="str">
        <f>IF(C49&lt;&gt;"",VLOOKUP(C49,Wettkämpfe_Übersicht!$V$2:$W$15,2,FALSE),"")</f>
        <v/>
      </c>
      <c r="F49" s="20" t="str">
        <f>IF(D49&lt;&gt;"",VLOOKUP(D49,Wettkämpfe_Übersicht!$G$2:$J$13,4,FALSE),"")</f>
        <v/>
      </c>
      <c r="G49" s="18"/>
      <c r="H49" s="18"/>
      <c r="W49" t="str">
        <f t="shared" si="0"/>
        <v>_</v>
      </c>
    </row>
    <row r="50" spans="1:23" x14ac:dyDescent="0.35">
      <c r="A50" s="18"/>
      <c r="B50" s="18"/>
      <c r="C50" s="18"/>
      <c r="D50" s="18"/>
      <c r="E50" s="20" t="str">
        <f>IF(C50&lt;&gt;"",VLOOKUP(C50,Wettkämpfe_Übersicht!$V$2:$W$15,2,FALSE),"")</f>
        <v/>
      </c>
      <c r="F50" s="20" t="str">
        <f>IF(D50&lt;&gt;"",VLOOKUP(D50,Wettkämpfe_Übersicht!$G$2:$J$13,4,FALSE),"")</f>
        <v/>
      </c>
      <c r="G50" s="18"/>
      <c r="H50" s="18"/>
      <c r="W50" t="str">
        <f t="shared" si="0"/>
        <v>_</v>
      </c>
    </row>
    <row r="51" spans="1:23" x14ac:dyDescent="0.35">
      <c r="A51" s="18"/>
      <c r="B51" s="18"/>
      <c r="C51" s="18"/>
      <c r="D51" s="18"/>
      <c r="E51" s="20" t="str">
        <f>IF(C51&lt;&gt;"",VLOOKUP(C51,Wettkämpfe_Übersicht!$V$2:$W$15,2,FALSE),"")</f>
        <v/>
      </c>
      <c r="F51" s="20" t="str">
        <f>IF(D51&lt;&gt;"",VLOOKUP(D51,Wettkämpfe_Übersicht!$G$2:$J$13,4,FALSE),"")</f>
        <v/>
      </c>
      <c r="G51" s="18"/>
      <c r="H51" s="18"/>
      <c r="W51" t="str">
        <f t="shared" si="0"/>
        <v>_</v>
      </c>
    </row>
    <row r="52" spans="1:23" x14ac:dyDescent="0.35">
      <c r="A52" s="18"/>
      <c r="B52" s="18"/>
      <c r="C52" s="18"/>
      <c r="D52" s="18"/>
      <c r="E52" s="20" t="str">
        <f>IF(C52&lt;&gt;"",VLOOKUP(C52,Wettkämpfe_Übersicht!$V$2:$W$15,2,FALSE),"")</f>
        <v/>
      </c>
      <c r="F52" s="20" t="str">
        <f>IF(D52&lt;&gt;"",VLOOKUP(D52,Wettkämpfe_Übersicht!$G$2:$J$13,4,FALSE),"")</f>
        <v/>
      </c>
      <c r="G52" s="18"/>
      <c r="H52" s="18"/>
      <c r="W52" t="str">
        <f t="shared" si="0"/>
        <v>_</v>
      </c>
    </row>
    <row r="53" spans="1:23" x14ac:dyDescent="0.35">
      <c r="A53" s="18"/>
      <c r="B53" s="18"/>
      <c r="C53" s="18"/>
      <c r="D53" s="18"/>
      <c r="E53" s="20" t="str">
        <f>IF(C53&lt;&gt;"",VLOOKUP(C53,Wettkämpfe_Übersicht!$V$2:$W$15,2,FALSE),"")</f>
        <v/>
      </c>
      <c r="F53" s="20" t="str">
        <f>IF(D53&lt;&gt;"",VLOOKUP(D53,Wettkämpfe_Übersicht!$G$2:$J$13,4,FALSE),"")</f>
        <v/>
      </c>
      <c r="G53" s="18"/>
      <c r="H53" s="18"/>
      <c r="W53" t="str">
        <f t="shared" si="0"/>
        <v>_</v>
      </c>
    </row>
    <row r="54" spans="1:23" x14ac:dyDescent="0.35">
      <c r="A54" s="18"/>
      <c r="B54" s="18"/>
      <c r="C54" s="18"/>
      <c r="D54" s="18"/>
      <c r="E54" s="20" t="str">
        <f>IF(C54&lt;&gt;"",VLOOKUP(C54,Wettkämpfe_Übersicht!$V$2:$W$15,2,FALSE),"")</f>
        <v/>
      </c>
      <c r="F54" s="20" t="str">
        <f>IF(D54&lt;&gt;"",VLOOKUP(D54,Wettkämpfe_Übersicht!$G$2:$J$13,4,FALSE),"")</f>
        <v/>
      </c>
      <c r="G54" s="18"/>
      <c r="H54" s="18"/>
      <c r="W54" t="str">
        <f t="shared" si="0"/>
        <v>_</v>
      </c>
    </row>
    <row r="55" spans="1:23" x14ac:dyDescent="0.35">
      <c r="A55" s="18"/>
      <c r="B55" s="18"/>
      <c r="C55" s="18"/>
      <c r="D55" s="18"/>
      <c r="E55" s="20" t="str">
        <f>IF(C55&lt;&gt;"",VLOOKUP(C55,Wettkämpfe_Übersicht!$V$2:$W$15,2,FALSE),"")</f>
        <v/>
      </c>
      <c r="F55" s="20" t="str">
        <f>IF(D55&lt;&gt;"",VLOOKUP(D55,Wettkämpfe_Übersicht!$G$2:$J$13,4,FALSE),"")</f>
        <v/>
      </c>
      <c r="G55" s="18"/>
      <c r="H55" s="18"/>
      <c r="W55" t="str">
        <f t="shared" si="0"/>
        <v>_</v>
      </c>
    </row>
    <row r="56" spans="1:23" x14ac:dyDescent="0.35">
      <c r="A56" s="18"/>
      <c r="B56" s="18"/>
      <c r="C56" s="18"/>
      <c r="D56" s="18"/>
      <c r="E56" s="20" t="str">
        <f>IF(C56&lt;&gt;"",VLOOKUP(C56,Wettkämpfe_Übersicht!$V$2:$W$15,2,FALSE),"")</f>
        <v/>
      </c>
      <c r="F56" s="20" t="str">
        <f>IF(D56&lt;&gt;"",VLOOKUP(D56,Wettkämpfe_Übersicht!$G$2:$J$13,4,FALSE),"")</f>
        <v/>
      </c>
      <c r="G56" s="18"/>
      <c r="H56" s="18"/>
      <c r="W56" t="str">
        <f t="shared" si="0"/>
        <v>_</v>
      </c>
    </row>
    <row r="57" spans="1:23" x14ac:dyDescent="0.35">
      <c r="A57" s="18"/>
      <c r="B57" s="18"/>
      <c r="C57" s="18"/>
      <c r="D57" s="18"/>
      <c r="E57" s="20" t="str">
        <f>IF(C57&lt;&gt;"",VLOOKUP(C57,Wettkämpfe_Übersicht!$V$2:$W$15,2,FALSE),"")</f>
        <v/>
      </c>
      <c r="F57" s="20" t="str">
        <f>IF(D57&lt;&gt;"",VLOOKUP(D57,Wettkämpfe_Übersicht!$G$2:$J$13,4,FALSE),"")</f>
        <v/>
      </c>
      <c r="G57" s="18"/>
      <c r="H57" s="18"/>
      <c r="W57" t="str">
        <f t="shared" si="0"/>
        <v>_</v>
      </c>
    </row>
    <row r="58" spans="1:23" x14ac:dyDescent="0.35">
      <c r="A58" s="18"/>
      <c r="B58" s="18"/>
      <c r="C58" s="18"/>
      <c r="D58" s="18"/>
      <c r="E58" s="20" t="str">
        <f>IF(C58&lt;&gt;"",VLOOKUP(C58,Wettkämpfe_Übersicht!$V$2:$W$15,2,FALSE),"")</f>
        <v/>
      </c>
      <c r="F58" s="20" t="str">
        <f>IF(D58&lt;&gt;"",VLOOKUP(D58,Wettkämpfe_Übersicht!$G$2:$J$13,4,FALSE),"")</f>
        <v/>
      </c>
      <c r="G58" s="18"/>
      <c r="H58" s="18"/>
      <c r="W58" t="str">
        <f t="shared" si="0"/>
        <v>_</v>
      </c>
    </row>
    <row r="59" spans="1:23" x14ac:dyDescent="0.35">
      <c r="A59" s="18"/>
      <c r="B59" s="18"/>
      <c r="C59" s="18"/>
      <c r="D59" s="18"/>
      <c r="E59" s="20" t="str">
        <f>IF(C59&lt;&gt;"",VLOOKUP(C59,Wettkämpfe_Übersicht!$V$2:$W$15,2,FALSE),"")</f>
        <v/>
      </c>
      <c r="F59" s="20" t="str">
        <f>IF(D59&lt;&gt;"",VLOOKUP(D59,Wettkämpfe_Übersicht!$G$2:$J$13,4,FALSE),"")</f>
        <v/>
      </c>
      <c r="G59" s="18"/>
      <c r="H59" s="18"/>
      <c r="W59" t="str">
        <f t="shared" si="0"/>
        <v>_</v>
      </c>
    </row>
    <row r="60" spans="1:23" x14ac:dyDescent="0.35">
      <c r="A60" s="18"/>
      <c r="B60" s="18"/>
      <c r="C60" s="18"/>
      <c r="D60" s="18"/>
      <c r="E60" s="20" t="str">
        <f>IF(C60&lt;&gt;"",VLOOKUP(C60,Wettkämpfe_Übersicht!$V$2:$W$15,2,FALSE),"")</f>
        <v/>
      </c>
      <c r="F60" s="20" t="str">
        <f>IF(D60&lt;&gt;"",VLOOKUP(D60,Wettkämpfe_Übersicht!$G$2:$J$13,4,FALSE),"")</f>
        <v/>
      </c>
      <c r="G60" s="18"/>
      <c r="H60" s="18"/>
      <c r="W60" t="str">
        <f t="shared" si="0"/>
        <v>_</v>
      </c>
    </row>
    <row r="61" spans="1:23" x14ac:dyDescent="0.35">
      <c r="A61" s="18"/>
      <c r="B61" s="18"/>
      <c r="C61" s="18"/>
      <c r="D61" s="18"/>
      <c r="E61" s="20" t="str">
        <f>IF(C61&lt;&gt;"",VLOOKUP(C61,Wettkämpfe_Übersicht!$V$2:$W$15,2,FALSE),"")</f>
        <v/>
      </c>
      <c r="F61" s="20" t="str">
        <f>IF(D61&lt;&gt;"",VLOOKUP(D61,Wettkämpfe_Übersicht!$G$2:$J$13,4,FALSE),"")</f>
        <v/>
      </c>
      <c r="G61" s="18"/>
      <c r="H61" s="18"/>
      <c r="W61" t="str">
        <f t="shared" si="0"/>
        <v>_</v>
      </c>
    </row>
    <row r="62" spans="1:23" x14ac:dyDescent="0.35">
      <c r="A62" s="18"/>
      <c r="B62" s="18"/>
      <c r="C62" s="18"/>
      <c r="D62" s="18"/>
      <c r="E62" s="20" t="str">
        <f>IF(C62&lt;&gt;"",VLOOKUP(C62,Wettkämpfe_Übersicht!$V$2:$W$15,2,FALSE),"")</f>
        <v/>
      </c>
      <c r="F62" s="20" t="str">
        <f>IF(D62&lt;&gt;"",VLOOKUP(D62,Wettkämpfe_Übersicht!$G$2:$J$13,4,FALSE),"")</f>
        <v/>
      </c>
      <c r="G62" s="18"/>
      <c r="H62" s="18"/>
      <c r="W62" t="str">
        <f t="shared" si="0"/>
        <v>_</v>
      </c>
    </row>
    <row r="63" spans="1:23" x14ac:dyDescent="0.35">
      <c r="A63" s="18"/>
      <c r="B63" s="18"/>
      <c r="C63" s="18"/>
      <c r="D63" s="18"/>
      <c r="E63" s="20" t="str">
        <f>IF(C63&lt;&gt;"",VLOOKUP(C63,Wettkämpfe_Übersicht!$V$2:$W$15,2,FALSE),"")</f>
        <v/>
      </c>
      <c r="F63" s="20" t="str">
        <f>IF(D63&lt;&gt;"",VLOOKUP(D63,Wettkämpfe_Übersicht!$G$2:$J$13,4,FALSE),"")</f>
        <v/>
      </c>
      <c r="G63" s="18"/>
      <c r="H63" s="18"/>
      <c r="W63" t="str">
        <f t="shared" si="0"/>
        <v>_</v>
      </c>
    </row>
    <row r="64" spans="1:23" x14ac:dyDescent="0.35">
      <c r="A64" s="18"/>
      <c r="B64" s="18"/>
      <c r="C64" s="18"/>
      <c r="D64" s="18"/>
      <c r="E64" s="20" t="str">
        <f>IF(C64&lt;&gt;"",VLOOKUP(C64,Wettkämpfe_Übersicht!$V$2:$W$15,2,FALSE),"")</f>
        <v/>
      </c>
      <c r="F64" s="20" t="str">
        <f>IF(D64&lt;&gt;"",VLOOKUP(D64,Wettkämpfe_Übersicht!$G$2:$J$13,4,FALSE),"")</f>
        <v/>
      </c>
      <c r="G64" s="18"/>
      <c r="H64" s="18"/>
      <c r="W64" t="str">
        <f t="shared" si="0"/>
        <v>_</v>
      </c>
    </row>
    <row r="65" spans="1:23" x14ac:dyDescent="0.35">
      <c r="A65" s="18"/>
      <c r="B65" s="18"/>
      <c r="C65" s="18"/>
      <c r="D65" s="18"/>
      <c r="E65" s="20" t="str">
        <f>IF(C65&lt;&gt;"",VLOOKUP(C65,Wettkämpfe_Übersicht!$V$2:$W$15,2,FALSE),"")</f>
        <v/>
      </c>
      <c r="F65" s="20" t="str">
        <f>IF(D65&lt;&gt;"",VLOOKUP(D65,Wettkämpfe_Übersicht!$G$2:$J$13,4,FALSE),"")</f>
        <v/>
      </c>
      <c r="G65" s="18"/>
      <c r="H65" s="18"/>
      <c r="W65" t="str">
        <f t="shared" si="0"/>
        <v>_</v>
      </c>
    </row>
    <row r="66" spans="1:23" x14ac:dyDescent="0.35">
      <c r="A66" s="18"/>
      <c r="B66" s="18"/>
      <c r="C66" s="18"/>
      <c r="D66" s="18"/>
      <c r="E66" s="20" t="str">
        <f>IF(C66&lt;&gt;"",VLOOKUP(C66,Wettkämpfe_Übersicht!$V$2:$W$15,2,FALSE),"")</f>
        <v/>
      </c>
      <c r="F66" s="20" t="str">
        <f>IF(D66&lt;&gt;"",VLOOKUP(D66,Wettkämpfe_Übersicht!$G$2:$J$13,4,FALSE),"")</f>
        <v/>
      </c>
      <c r="G66" s="18"/>
      <c r="H66" s="18"/>
      <c r="W66" t="str">
        <f t="shared" si="0"/>
        <v>_</v>
      </c>
    </row>
    <row r="67" spans="1:23" x14ac:dyDescent="0.35">
      <c r="A67" s="18"/>
      <c r="B67" s="18"/>
      <c r="C67" s="18"/>
      <c r="D67" s="18"/>
      <c r="E67" s="20" t="str">
        <f>IF(C67&lt;&gt;"",VLOOKUP(C67,Wettkämpfe_Übersicht!$V$2:$W$15,2,FALSE),"")</f>
        <v/>
      </c>
      <c r="F67" s="20" t="str">
        <f>IF(D67&lt;&gt;"",VLOOKUP(D67,Wettkämpfe_Übersicht!$G$2:$J$13,4,FALSE),"")</f>
        <v/>
      </c>
      <c r="G67" s="18"/>
      <c r="H67" s="18"/>
      <c r="W67" t="str">
        <f t="shared" si="0"/>
        <v>_</v>
      </c>
    </row>
    <row r="68" spans="1:23" x14ac:dyDescent="0.35">
      <c r="A68" s="18"/>
      <c r="B68" s="18"/>
      <c r="C68" s="18"/>
      <c r="D68" s="18"/>
      <c r="E68" s="20" t="str">
        <f>IF(C68&lt;&gt;"",VLOOKUP(C68,Wettkämpfe_Übersicht!$V$2:$W$15,2,FALSE),"")</f>
        <v/>
      </c>
      <c r="F68" s="20" t="str">
        <f>IF(D68&lt;&gt;"",VLOOKUP(D68,Wettkämpfe_Übersicht!$G$2:$J$13,4,FALSE),"")</f>
        <v/>
      </c>
      <c r="G68" s="18"/>
      <c r="H68" s="18"/>
      <c r="W68" t="str">
        <f t="shared" si="0"/>
        <v>_</v>
      </c>
    </row>
    <row r="69" spans="1:23" x14ac:dyDescent="0.35">
      <c r="A69" s="18"/>
      <c r="B69" s="18"/>
      <c r="C69" s="18"/>
      <c r="D69" s="18"/>
      <c r="E69" s="20" t="str">
        <f>IF(C69&lt;&gt;"",VLOOKUP(C69,Wettkämpfe_Übersicht!$V$2:$W$15,2,FALSE),"")</f>
        <v/>
      </c>
      <c r="F69" s="20" t="str">
        <f>IF(D69&lt;&gt;"",VLOOKUP(D69,Wettkämpfe_Übersicht!$G$2:$J$13,4,FALSE),"")</f>
        <v/>
      </c>
      <c r="G69" s="18"/>
      <c r="H69" s="18"/>
      <c r="W69" t="str">
        <f t="shared" si="0"/>
        <v>_</v>
      </c>
    </row>
    <row r="70" spans="1:23" x14ac:dyDescent="0.35">
      <c r="A70" s="18"/>
      <c r="B70" s="18"/>
      <c r="C70" s="18"/>
      <c r="D70" s="18"/>
      <c r="E70" s="20" t="str">
        <f>IF(C70&lt;&gt;"",VLOOKUP(C70,Wettkämpfe_Übersicht!$V$2:$W$15,2,FALSE),"")</f>
        <v/>
      </c>
      <c r="F70" s="20" t="str">
        <f>IF(D70&lt;&gt;"",VLOOKUP(D70,Wettkämpfe_Übersicht!$G$2:$J$13,4,FALSE),"")</f>
        <v/>
      </c>
      <c r="G70" s="18"/>
      <c r="H70" s="18"/>
      <c r="W70" t="str">
        <f t="shared" si="0"/>
        <v>_</v>
      </c>
    </row>
    <row r="71" spans="1:23" x14ac:dyDescent="0.35">
      <c r="A71" s="18"/>
      <c r="B71" s="18"/>
      <c r="C71" s="18"/>
      <c r="D71" s="18"/>
      <c r="E71" s="20" t="str">
        <f>IF(C71&lt;&gt;"",VLOOKUP(C71,Wettkämpfe_Übersicht!$V$2:$W$15,2,FALSE),"")</f>
        <v/>
      </c>
      <c r="F71" s="20" t="str">
        <f>IF(D71&lt;&gt;"",VLOOKUP(D71,Wettkämpfe_Übersicht!$G$2:$J$13,4,FALSE),"")</f>
        <v/>
      </c>
      <c r="G71" s="18"/>
      <c r="H71" s="18"/>
      <c r="W71" t="str">
        <f t="shared" si="0"/>
        <v>_</v>
      </c>
    </row>
    <row r="72" spans="1:23" x14ac:dyDescent="0.35">
      <c r="A72" s="18"/>
      <c r="B72" s="18"/>
      <c r="C72" s="18"/>
      <c r="D72" s="18"/>
      <c r="E72" s="20" t="str">
        <f>IF(C72&lt;&gt;"",VLOOKUP(C72,Wettkämpfe_Übersicht!$V$2:$W$15,2,FALSE),"")</f>
        <v/>
      </c>
      <c r="F72" s="20" t="str">
        <f>IF(D72&lt;&gt;"",VLOOKUP(D72,Wettkämpfe_Übersicht!$G$2:$J$13,4,FALSE),"")</f>
        <v/>
      </c>
      <c r="G72" s="18"/>
      <c r="H72" s="18"/>
      <c r="W72" t="str">
        <f t="shared" si="0"/>
        <v>_</v>
      </c>
    </row>
    <row r="73" spans="1:23" x14ac:dyDescent="0.35">
      <c r="A73" s="18"/>
      <c r="B73" s="18"/>
      <c r="C73" s="18"/>
      <c r="D73" s="18"/>
      <c r="E73" s="20" t="str">
        <f>IF(C73&lt;&gt;"",VLOOKUP(C73,Wettkämpfe_Übersicht!$V$2:$W$15,2,FALSE),"")</f>
        <v/>
      </c>
      <c r="F73" s="20" t="str">
        <f>IF(D73&lt;&gt;"",VLOOKUP(D73,Wettkämpfe_Übersicht!$G$2:$J$13,4,FALSE),"")</f>
        <v/>
      </c>
      <c r="G73" s="18"/>
      <c r="H73" s="18"/>
      <c r="W73" t="str">
        <f t="shared" ref="W73:W136" si="1">"_"&amp;C73</f>
        <v>_</v>
      </c>
    </row>
    <row r="74" spans="1:23" x14ac:dyDescent="0.35">
      <c r="A74" s="18"/>
      <c r="B74" s="18"/>
      <c r="C74" s="18"/>
      <c r="D74" s="18"/>
      <c r="E74" s="20" t="str">
        <f>IF(C74&lt;&gt;"",VLOOKUP(C74,Wettkämpfe_Übersicht!$V$2:$W$15,2,FALSE),"")</f>
        <v/>
      </c>
      <c r="F74" s="20" t="str">
        <f>IF(D74&lt;&gt;"",VLOOKUP(D74,Wettkämpfe_Übersicht!$G$2:$J$13,4,FALSE),"")</f>
        <v/>
      </c>
      <c r="G74" s="18"/>
      <c r="H74" s="18"/>
      <c r="W74" t="str">
        <f t="shared" si="1"/>
        <v>_</v>
      </c>
    </row>
    <row r="75" spans="1:23" x14ac:dyDescent="0.35">
      <c r="A75" s="18"/>
      <c r="B75" s="18"/>
      <c r="C75" s="18"/>
      <c r="D75" s="18"/>
      <c r="E75" s="20" t="str">
        <f>IF(C75&lt;&gt;"",VLOOKUP(C75,Wettkämpfe_Übersicht!$V$2:$W$15,2,FALSE),"")</f>
        <v/>
      </c>
      <c r="F75" s="20" t="str">
        <f>IF(D75&lt;&gt;"",VLOOKUP(D75,Wettkämpfe_Übersicht!$G$2:$J$13,4,FALSE),"")</f>
        <v/>
      </c>
      <c r="G75" s="18"/>
      <c r="H75" s="18"/>
      <c r="W75" t="str">
        <f t="shared" si="1"/>
        <v>_</v>
      </c>
    </row>
    <row r="76" spans="1:23" x14ac:dyDescent="0.35">
      <c r="A76" s="18"/>
      <c r="B76" s="18"/>
      <c r="C76" s="18"/>
      <c r="D76" s="18"/>
      <c r="E76" s="20" t="str">
        <f>IF(C76&lt;&gt;"",VLOOKUP(C76,Wettkämpfe_Übersicht!$V$2:$W$15,2,FALSE),"")</f>
        <v/>
      </c>
      <c r="F76" s="20" t="str">
        <f>IF(D76&lt;&gt;"",VLOOKUP(D76,Wettkämpfe_Übersicht!$G$2:$J$13,4,FALSE),"")</f>
        <v/>
      </c>
      <c r="G76" s="18"/>
      <c r="H76" s="18"/>
      <c r="W76" t="str">
        <f t="shared" si="1"/>
        <v>_</v>
      </c>
    </row>
    <row r="77" spans="1:23" x14ac:dyDescent="0.35">
      <c r="A77" s="18"/>
      <c r="B77" s="18"/>
      <c r="C77" s="18"/>
      <c r="D77" s="18"/>
      <c r="E77" s="20" t="str">
        <f>IF(C77&lt;&gt;"",VLOOKUP(C77,Wettkämpfe_Übersicht!$V$2:$W$15,2,FALSE),"")</f>
        <v/>
      </c>
      <c r="F77" s="20" t="str">
        <f>IF(D77&lt;&gt;"",VLOOKUP(D77,Wettkämpfe_Übersicht!$G$2:$J$13,4,FALSE),"")</f>
        <v/>
      </c>
      <c r="G77" s="18"/>
      <c r="H77" s="18"/>
      <c r="W77" t="str">
        <f t="shared" si="1"/>
        <v>_</v>
      </c>
    </row>
    <row r="78" spans="1:23" x14ac:dyDescent="0.35">
      <c r="A78" s="18"/>
      <c r="B78" s="18"/>
      <c r="C78" s="18"/>
      <c r="D78" s="18"/>
      <c r="E78" s="20" t="str">
        <f>IF(C78&lt;&gt;"",VLOOKUP(C78,Wettkämpfe_Übersicht!$V$2:$W$15,2,FALSE),"")</f>
        <v/>
      </c>
      <c r="F78" s="20" t="str">
        <f>IF(D78&lt;&gt;"",VLOOKUP(D78,Wettkämpfe_Übersicht!$G$2:$J$13,4,FALSE),"")</f>
        <v/>
      </c>
      <c r="G78" s="18"/>
      <c r="H78" s="18"/>
      <c r="W78" t="str">
        <f t="shared" si="1"/>
        <v>_</v>
      </c>
    </row>
    <row r="79" spans="1:23" x14ac:dyDescent="0.35">
      <c r="A79" s="18"/>
      <c r="B79" s="18"/>
      <c r="C79" s="18"/>
      <c r="D79" s="18"/>
      <c r="E79" s="20" t="str">
        <f>IF(C79&lt;&gt;"",VLOOKUP(C79,Wettkämpfe_Übersicht!$V$2:$W$15,2,FALSE),"")</f>
        <v/>
      </c>
      <c r="F79" s="20" t="str">
        <f>IF(D79&lt;&gt;"",VLOOKUP(D79,Wettkämpfe_Übersicht!$G$2:$J$13,4,FALSE),"")</f>
        <v/>
      </c>
      <c r="G79" s="18"/>
      <c r="H79" s="18"/>
      <c r="W79" t="str">
        <f t="shared" si="1"/>
        <v>_</v>
      </c>
    </row>
    <row r="80" spans="1:23" x14ac:dyDescent="0.35">
      <c r="A80" s="18"/>
      <c r="B80" s="18"/>
      <c r="C80" s="18"/>
      <c r="D80" s="18"/>
      <c r="E80" s="20" t="str">
        <f>IF(C80&lt;&gt;"",VLOOKUP(C80,Wettkämpfe_Übersicht!$V$2:$W$15,2,FALSE),"")</f>
        <v/>
      </c>
      <c r="F80" s="20" t="str">
        <f>IF(D80&lt;&gt;"",VLOOKUP(D80,Wettkämpfe_Übersicht!$G$2:$J$13,4,FALSE),"")</f>
        <v/>
      </c>
      <c r="G80" s="18"/>
      <c r="H80" s="18"/>
      <c r="W80" t="str">
        <f t="shared" si="1"/>
        <v>_</v>
      </c>
    </row>
    <row r="81" spans="1:23" x14ac:dyDescent="0.35">
      <c r="A81" s="18"/>
      <c r="B81" s="18"/>
      <c r="C81" s="18"/>
      <c r="D81" s="18"/>
      <c r="E81" s="20" t="str">
        <f>IF(C81&lt;&gt;"",VLOOKUP(C81,Wettkämpfe_Übersicht!$V$2:$W$15,2,FALSE),"")</f>
        <v/>
      </c>
      <c r="F81" s="20" t="str">
        <f>IF(D81&lt;&gt;"",VLOOKUP(D81,Wettkämpfe_Übersicht!$G$2:$J$13,4,FALSE),"")</f>
        <v/>
      </c>
      <c r="G81" s="18"/>
      <c r="H81" s="18"/>
      <c r="W81" t="str">
        <f t="shared" si="1"/>
        <v>_</v>
      </c>
    </row>
    <row r="82" spans="1:23" x14ac:dyDescent="0.35">
      <c r="A82" s="18"/>
      <c r="B82" s="18"/>
      <c r="C82" s="18"/>
      <c r="D82" s="18"/>
      <c r="E82" s="20" t="str">
        <f>IF(C82&lt;&gt;"",VLOOKUP(C82,Wettkämpfe_Übersicht!$V$2:$W$15,2,FALSE),"")</f>
        <v/>
      </c>
      <c r="F82" s="20" t="str">
        <f>IF(D82&lt;&gt;"",VLOOKUP(D82,Wettkämpfe_Übersicht!$G$2:$J$13,4,FALSE),"")</f>
        <v/>
      </c>
      <c r="G82" s="18"/>
      <c r="H82" s="18"/>
      <c r="W82" t="str">
        <f t="shared" si="1"/>
        <v>_</v>
      </c>
    </row>
    <row r="83" spans="1:23" x14ac:dyDescent="0.35">
      <c r="A83" s="18"/>
      <c r="B83" s="18"/>
      <c r="C83" s="18"/>
      <c r="D83" s="18"/>
      <c r="E83" s="20" t="str">
        <f>IF(C83&lt;&gt;"",VLOOKUP(C83,Wettkämpfe_Übersicht!$V$2:$W$15,2,FALSE),"")</f>
        <v/>
      </c>
      <c r="F83" s="20" t="str">
        <f>IF(D83&lt;&gt;"",VLOOKUP(D83,Wettkämpfe_Übersicht!$G$2:$J$13,4,FALSE),"")</f>
        <v/>
      </c>
      <c r="G83" s="18"/>
      <c r="H83" s="18"/>
      <c r="W83" t="str">
        <f t="shared" si="1"/>
        <v>_</v>
      </c>
    </row>
    <row r="84" spans="1:23" x14ac:dyDescent="0.35">
      <c r="A84" s="18"/>
      <c r="B84" s="18"/>
      <c r="C84" s="18"/>
      <c r="D84" s="18"/>
      <c r="E84" s="20" t="str">
        <f>IF(C84&lt;&gt;"",VLOOKUP(C84,Wettkämpfe_Übersicht!$V$2:$W$15,2,FALSE),"")</f>
        <v/>
      </c>
      <c r="F84" s="20" t="str">
        <f>IF(D84&lt;&gt;"",VLOOKUP(D84,Wettkämpfe_Übersicht!$G$2:$J$13,4,FALSE),"")</f>
        <v/>
      </c>
      <c r="G84" s="18"/>
      <c r="H84" s="18"/>
      <c r="W84" t="str">
        <f t="shared" si="1"/>
        <v>_</v>
      </c>
    </row>
    <row r="85" spans="1:23" x14ac:dyDescent="0.35">
      <c r="A85" s="18"/>
      <c r="B85" s="18"/>
      <c r="C85" s="18"/>
      <c r="D85" s="18"/>
      <c r="E85" s="20" t="str">
        <f>IF(C85&lt;&gt;"",VLOOKUP(C85,Wettkämpfe_Übersicht!$V$2:$W$15,2,FALSE),"")</f>
        <v/>
      </c>
      <c r="F85" s="20" t="str">
        <f>IF(D85&lt;&gt;"",VLOOKUP(D85,Wettkämpfe_Übersicht!$G$2:$J$13,4,FALSE),"")</f>
        <v/>
      </c>
      <c r="G85" s="18"/>
      <c r="H85" s="18"/>
      <c r="W85" t="str">
        <f t="shared" si="1"/>
        <v>_</v>
      </c>
    </row>
    <row r="86" spans="1:23" x14ac:dyDescent="0.35">
      <c r="A86" s="18"/>
      <c r="B86" s="18"/>
      <c r="C86" s="18"/>
      <c r="D86" s="18"/>
      <c r="E86" s="20" t="str">
        <f>IF(C86&lt;&gt;"",VLOOKUP(C86,Wettkämpfe_Übersicht!$V$2:$W$15,2,FALSE),"")</f>
        <v/>
      </c>
      <c r="F86" s="20" t="str">
        <f>IF(D86&lt;&gt;"",VLOOKUP(D86,Wettkämpfe_Übersicht!$G$2:$J$13,4,FALSE),"")</f>
        <v/>
      </c>
      <c r="G86" s="18"/>
      <c r="H86" s="18"/>
      <c r="W86" t="str">
        <f t="shared" si="1"/>
        <v>_</v>
      </c>
    </row>
    <row r="87" spans="1:23" x14ac:dyDescent="0.35">
      <c r="A87" s="18"/>
      <c r="B87" s="18"/>
      <c r="C87" s="18"/>
      <c r="D87" s="18"/>
      <c r="E87" s="20" t="str">
        <f>IF(C87&lt;&gt;"",VLOOKUP(C87,Wettkämpfe_Übersicht!$V$2:$W$15,2,FALSE),"")</f>
        <v/>
      </c>
      <c r="F87" s="20" t="str">
        <f>IF(D87&lt;&gt;"",VLOOKUP(D87,Wettkämpfe_Übersicht!$G$2:$J$13,4,FALSE),"")</f>
        <v/>
      </c>
      <c r="G87" s="18"/>
      <c r="H87" s="18"/>
      <c r="W87" t="str">
        <f t="shared" si="1"/>
        <v>_</v>
      </c>
    </row>
    <row r="88" spans="1:23" x14ac:dyDescent="0.35">
      <c r="A88" s="18"/>
      <c r="B88" s="18"/>
      <c r="C88" s="18"/>
      <c r="D88" s="18"/>
      <c r="E88" s="20" t="str">
        <f>IF(C88&lt;&gt;"",VLOOKUP(C88,Wettkämpfe_Übersicht!$V$2:$W$15,2,FALSE),"")</f>
        <v/>
      </c>
      <c r="F88" s="20" t="str">
        <f>IF(D88&lt;&gt;"",VLOOKUP(D88,Wettkämpfe_Übersicht!$G$2:$J$13,4,FALSE),"")</f>
        <v/>
      </c>
      <c r="G88" s="18"/>
      <c r="H88" s="18"/>
      <c r="W88" t="str">
        <f t="shared" si="1"/>
        <v>_</v>
      </c>
    </row>
    <row r="89" spans="1:23" x14ac:dyDescent="0.35">
      <c r="A89" s="18"/>
      <c r="B89" s="18"/>
      <c r="C89" s="18"/>
      <c r="D89" s="18"/>
      <c r="E89" s="20" t="str">
        <f>IF(C89&lt;&gt;"",VLOOKUP(C89,Wettkämpfe_Übersicht!$V$2:$W$15,2,FALSE),"")</f>
        <v/>
      </c>
      <c r="F89" s="20" t="str">
        <f>IF(D89&lt;&gt;"",VLOOKUP(D89,Wettkämpfe_Übersicht!$G$2:$J$13,4,FALSE),"")</f>
        <v/>
      </c>
      <c r="G89" s="18"/>
      <c r="H89" s="18"/>
      <c r="W89" t="str">
        <f t="shared" si="1"/>
        <v>_</v>
      </c>
    </row>
    <row r="90" spans="1:23" x14ac:dyDescent="0.35">
      <c r="A90" s="18"/>
      <c r="B90" s="18"/>
      <c r="C90" s="18"/>
      <c r="D90" s="18"/>
      <c r="E90" s="20" t="str">
        <f>IF(C90&lt;&gt;"",VLOOKUP(C90,Wettkämpfe_Übersicht!$V$2:$W$15,2,FALSE),"")</f>
        <v/>
      </c>
      <c r="F90" s="20" t="str">
        <f>IF(D90&lt;&gt;"",VLOOKUP(D90,Wettkämpfe_Übersicht!$G$2:$J$13,4,FALSE),"")</f>
        <v/>
      </c>
      <c r="G90" s="18"/>
      <c r="H90" s="18"/>
      <c r="W90" t="str">
        <f t="shared" si="1"/>
        <v>_</v>
      </c>
    </row>
    <row r="91" spans="1:23" x14ac:dyDescent="0.35">
      <c r="A91" s="18"/>
      <c r="B91" s="18"/>
      <c r="C91" s="18"/>
      <c r="D91" s="18"/>
      <c r="E91" s="20" t="str">
        <f>IF(C91&lt;&gt;"",VLOOKUP(C91,Wettkämpfe_Übersicht!$V$2:$W$15,2,FALSE),"")</f>
        <v/>
      </c>
      <c r="F91" s="20" t="str">
        <f>IF(D91&lt;&gt;"",VLOOKUP(D91,Wettkämpfe_Übersicht!$G$2:$J$13,4,FALSE),"")</f>
        <v/>
      </c>
      <c r="G91" s="18"/>
      <c r="H91" s="18"/>
      <c r="W91" t="str">
        <f t="shared" si="1"/>
        <v>_</v>
      </c>
    </row>
    <row r="92" spans="1:23" x14ac:dyDescent="0.35">
      <c r="A92" s="18"/>
      <c r="B92" s="18"/>
      <c r="C92" s="18"/>
      <c r="D92" s="18"/>
      <c r="E92" s="20" t="str">
        <f>IF(C92&lt;&gt;"",VLOOKUP(C92,Wettkämpfe_Übersicht!$V$2:$W$15,2,FALSE),"")</f>
        <v/>
      </c>
      <c r="F92" s="20" t="str">
        <f>IF(D92&lt;&gt;"",VLOOKUP(D92,Wettkämpfe_Übersicht!$G$2:$J$13,4,FALSE),"")</f>
        <v/>
      </c>
      <c r="G92" s="18"/>
      <c r="H92" s="18"/>
      <c r="W92" t="str">
        <f t="shared" si="1"/>
        <v>_</v>
      </c>
    </row>
    <row r="93" spans="1:23" x14ac:dyDescent="0.35">
      <c r="A93" s="18"/>
      <c r="B93" s="18"/>
      <c r="C93" s="18"/>
      <c r="D93" s="18"/>
      <c r="E93" s="20" t="str">
        <f>IF(C93&lt;&gt;"",VLOOKUP(C93,Wettkämpfe_Übersicht!$V$2:$W$15,2,FALSE),"")</f>
        <v/>
      </c>
      <c r="F93" s="20" t="str">
        <f>IF(D93&lt;&gt;"",VLOOKUP(D93,Wettkämpfe_Übersicht!$G$2:$J$13,4,FALSE),"")</f>
        <v/>
      </c>
      <c r="G93" s="18"/>
      <c r="H93" s="18"/>
      <c r="W93" t="str">
        <f t="shared" si="1"/>
        <v>_</v>
      </c>
    </row>
    <row r="94" spans="1:23" x14ac:dyDescent="0.35">
      <c r="A94" s="18"/>
      <c r="B94" s="18"/>
      <c r="C94" s="18"/>
      <c r="D94" s="18"/>
      <c r="E94" s="20" t="str">
        <f>IF(C94&lt;&gt;"",VLOOKUP(C94,Wettkämpfe_Übersicht!$V$2:$W$15,2,FALSE),"")</f>
        <v/>
      </c>
      <c r="F94" s="20" t="str">
        <f>IF(D94&lt;&gt;"",VLOOKUP(D94,Wettkämpfe_Übersicht!$G$2:$J$13,4,FALSE),"")</f>
        <v/>
      </c>
      <c r="G94" s="18"/>
      <c r="H94" s="18"/>
      <c r="W94" t="str">
        <f t="shared" si="1"/>
        <v>_</v>
      </c>
    </row>
    <row r="95" spans="1:23" x14ac:dyDescent="0.35">
      <c r="A95" s="18"/>
      <c r="B95" s="18"/>
      <c r="C95" s="18"/>
      <c r="D95" s="18"/>
      <c r="E95" s="20" t="str">
        <f>IF(C95&lt;&gt;"",VLOOKUP(C95,Wettkämpfe_Übersicht!$V$2:$W$15,2,FALSE),"")</f>
        <v/>
      </c>
      <c r="F95" s="20" t="str">
        <f>IF(D95&lt;&gt;"",VLOOKUP(D95,Wettkämpfe_Übersicht!$G$2:$J$13,4,FALSE),"")</f>
        <v/>
      </c>
      <c r="G95" s="18"/>
      <c r="H95" s="18"/>
      <c r="W95" t="str">
        <f t="shared" si="1"/>
        <v>_</v>
      </c>
    </row>
    <row r="96" spans="1:23" x14ac:dyDescent="0.35">
      <c r="A96" s="18"/>
      <c r="B96" s="18"/>
      <c r="C96" s="18"/>
      <c r="D96" s="18"/>
      <c r="E96" s="20" t="str">
        <f>IF(C96&lt;&gt;"",VLOOKUP(C96,Wettkämpfe_Übersicht!$V$2:$W$15,2,FALSE),"")</f>
        <v/>
      </c>
      <c r="F96" s="20" t="str">
        <f>IF(D96&lt;&gt;"",VLOOKUP(D96,Wettkämpfe_Übersicht!$G$2:$J$13,4,FALSE),"")</f>
        <v/>
      </c>
      <c r="G96" s="18"/>
      <c r="H96" s="18"/>
      <c r="W96" t="str">
        <f t="shared" si="1"/>
        <v>_</v>
      </c>
    </row>
    <row r="97" spans="1:23" x14ac:dyDescent="0.35">
      <c r="A97" s="18"/>
      <c r="B97" s="18"/>
      <c r="C97" s="18"/>
      <c r="D97" s="18"/>
      <c r="E97" s="20" t="str">
        <f>IF(C97&lt;&gt;"",VLOOKUP(C97,Wettkämpfe_Übersicht!$V$2:$W$15,2,FALSE),"")</f>
        <v/>
      </c>
      <c r="F97" s="20" t="str">
        <f>IF(D97&lt;&gt;"",VLOOKUP(D97,Wettkämpfe_Übersicht!$G$2:$J$13,4,FALSE),"")</f>
        <v/>
      </c>
      <c r="G97" s="18"/>
      <c r="H97" s="18"/>
      <c r="W97" t="str">
        <f t="shared" si="1"/>
        <v>_</v>
      </c>
    </row>
    <row r="98" spans="1:23" x14ac:dyDescent="0.35">
      <c r="A98" s="18"/>
      <c r="B98" s="18"/>
      <c r="C98" s="18"/>
      <c r="D98" s="18"/>
      <c r="E98" s="20" t="str">
        <f>IF(C98&lt;&gt;"",VLOOKUP(C98,Wettkämpfe_Übersicht!$V$2:$W$15,2,FALSE),"")</f>
        <v/>
      </c>
      <c r="F98" s="20" t="str">
        <f>IF(D98&lt;&gt;"",VLOOKUP(D98,Wettkämpfe_Übersicht!$G$2:$J$13,4,FALSE),"")</f>
        <v/>
      </c>
      <c r="G98" s="18"/>
      <c r="H98" s="18"/>
      <c r="W98" t="str">
        <f t="shared" si="1"/>
        <v>_</v>
      </c>
    </row>
    <row r="99" spans="1:23" x14ac:dyDescent="0.35">
      <c r="A99" s="18"/>
      <c r="B99" s="18"/>
      <c r="C99" s="18"/>
      <c r="D99" s="18"/>
      <c r="E99" s="20" t="str">
        <f>IF(C99&lt;&gt;"",VLOOKUP(C99,Wettkämpfe_Übersicht!$V$2:$W$15,2,FALSE),"")</f>
        <v/>
      </c>
      <c r="F99" s="20" t="str">
        <f>IF(D99&lt;&gt;"",VLOOKUP(D99,Wettkämpfe_Übersicht!$G$2:$J$13,4,FALSE),"")</f>
        <v/>
      </c>
      <c r="G99" s="18"/>
      <c r="H99" s="18"/>
      <c r="W99" t="str">
        <f t="shared" si="1"/>
        <v>_</v>
      </c>
    </row>
    <row r="100" spans="1:23" x14ac:dyDescent="0.35">
      <c r="A100" s="18"/>
      <c r="B100" s="18"/>
      <c r="C100" s="18"/>
      <c r="D100" s="18"/>
      <c r="E100" s="20" t="str">
        <f>IF(C100&lt;&gt;"",VLOOKUP(C100,Wettkämpfe_Übersicht!$V$2:$W$15,2,FALSE),"")</f>
        <v/>
      </c>
      <c r="F100" s="20" t="str">
        <f>IF(D100&lt;&gt;"",VLOOKUP(D100,Wettkämpfe_Übersicht!$G$2:$J$13,4,FALSE),"")</f>
        <v/>
      </c>
      <c r="G100" s="18"/>
      <c r="H100" s="18"/>
      <c r="W100" t="str">
        <f t="shared" si="1"/>
        <v>_</v>
      </c>
    </row>
    <row r="101" spans="1:23" x14ac:dyDescent="0.35">
      <c r="A101" s="18"/>
      <c r="B101" s="18"/>
      <c r="C101" s="18"/>
      <c r="D101" s="18"/>
      <c r="E101" s="20" t="str">
        <f>IF(C101&lt;&gt;"",VLOOKUP(C101,Wettkämpfe_Übersicht!$V$2:$W$15,2,FALSE),"")</f>
        <v/>
      </c>
      <c r="F101" s="20" t="str">
        <f>IF(D101&lt;&gt;"",VLOOKUP(D101,Wettkämpfe_Übersicht!$G$2:$J$13,4,FALSE),"")</f>
        <v/>
      </c>
      <c r="G101" s="18"/>
      <c r="H101" s="18"/>
      <c r="W101" t="str">
        <f t="shared" si="1"/>
        <v>_</v>
      </c>
    </row>
    <row r="102" spans="1:23" x14ac:dyDescent="0.35">
      <c r="A102" s="18"/>
      <c r="B102" s="18"/>
      <c r="C102" s="18"/>
      <c r="D102" s="18"/>
      <c r="E102" s="20" t="str">
        <f>IF(C102&lt;&gt;"",VLOOKUP(C102,Wettkämpfe_Übersicht!$V$2:$W$15,2,FALSE),"")</f>
        <v/>
      </c>
      <c r="F102" s="20" t="str">
        <f>IF(D102&lt;&gt;"",VLOOKUP(D102,Wettkämpfe_Übersicht!$G$2:$J$13,4,FALSE),"")</f>
        <v/>
      </c>
      <c r="G102" s="18"/>
      <c r="H102" s="18"/>
      <c r="W102" t="str">
        <f t="shared" si="1"/>
        <v>_</v>
      </c>
    </row>
    <row r="103" spans="1:23" x14ac:dyDescent="0.35">
      <c r="A103" s="18"/>
      <c r="B103" s="18"/>
      <c r="C103" s="18"/>
      <c r="D103" s="18"/>
      <c r="E103" s="20" t="str">
        <f>IF(C103&lt;&gt;"",VLOOKUP(C103,Wettkämpfe_Übersicht!$V$2:$W$15,2,FALSE),"")</f>
        <v/>
      </c>
      <c r="F103" s="20" t="str">
        <f>IF(D103&lt;&gt;"",VLOOKUP(D103,Wettkämpfe_Übersicht!$G$2:$J$13,4,FALSE),"")</f>
        <v/>
      </c>
      <c r="G103" s="18"/>
      <c r="H103" s="18"/>
      <c r="W103" t="str">
        <f t="shared" si="1"/>
        <v>_</v>
      </c>
    </row>
    <row r="104" spans="1:23" x14ac:dyDescent="0.35">
      <c r="A104" s="18"/>
      <c r="B104" s="18"/>
      <c r="C104" s="18"/>
      <c r="D104" s="18"/>
      <c r="E104" s="20" t="str">
        <f>IF(C104&lt;&gt;"",VLOOKUP(C104,Wettkämpfe_Übersicht!$V$2:$W$15,2,FALSE),"")</f>
        <v/>
      </c>
      <c r="F104" s="20" t="str">
        <f>IF(D104&lt;&gt;"",VLOOKUP(D104,Wettkämpfe_Übersicht!$G$2:$J$13,4,FALSE),"")</f>
        <v/>
      </c>
      <c r="G104" s="18"/>
      <c r="H104" s="18"/>
      <c r="W104" t="str">
        <f t="shared" si="1"/>
        <v>_</v>
      </c>
    </row>
    <row r="105" spans="1:23" x14ac:dyDescent="0.35">
      <c r="A105" s="18"/>
      <c r="B105" s="18"/>
      <c r="C105" s="18"/>
      <c r="D105" s="18"/>
      <c r="E105" s="20" t="str">
        <f>IF(C105&lt;&gt;"",VLOOKUP(C105,Wettkämpfe_Übersicht!$V$2:$W$15,2,FALSE),"")</f>
        <v/>
      </c>
      <c r="F105" s="20" t="str">
        <f>IF(D105&lt;&gt;"",VLOOKUP(D105,Wettkämpfe_Übersicht!$G$2:$J$13,4,FALSE),"")</f>
        <v/>
      </c>
      <c r="G105" s="18"/>
      <c r="H105" s="18"/>
      <c r="W105" t="str">
        <f t="shared" si="1"/>
        <v>_</v>
      </c>
    </row>
    <row r="106" spans="1:23" x14ac:dyDescent="0.35">
      <c r="A106" s="18"/>
      <c r="B106" s="18"/>
      <c r="C106" s="18"/>
      <c r="D106" s="18"/>
      <c r="E106" s="20" t="str">
        <f>IF(C106&lt;&gt;"",VLOOKUP(C106,Wettkämpfe_Übersicht!$V$2:$W$15,2,FALSE),"")</f>
        <v/>
      </c>
      <c r="F106" s="20" t="str">
        <f>IF(D106&lt;&gt;"",VLOOKUP(D106,Wettkämpfe_Übersicht!$G$2:$J$13,4,FALSE),"")</f>
        <v/>
      </c>
      <c r="G106" s="18"/>
      <c r="H106" s="18"/>
      <c r="W106" t="str">
        <f t="shared" si="1"/>
        <v>_</v>
      </c>
    </row>
    <row r="107" spans="1:23" x14ac:dyDescent="0.35">
      <c r="A107" s="18"/>
      <c r="B107" s="18"/>
      <c r="C107" s="18"/>
      <c r="D107" s="18"/>
      <c r="E107" s="20" t="str">
        <f>IF(C107&lt;&gt;"",VLOOKUP(C107,Wettkämpfe_Übersicht!$V$2:$W$15,2,FALSE),"")</f>
        <v/>
      </c>
      <c r="F107" s="20" t="str">
        <f>IF(D107&lt;&gt;"",VLOOKUP(D107,Wettkämpfe_Übersicht!$G$2:$J$13,4,FALSE),"")</f>
        <v/>
      </c>
      <c r="G107" s="18"/>
      <c r="H107" s="18"/>
      <c r="W107" t="str">
        <f t="shared" si="1"/>
        <v>_</v>
      </c>
    </row>
    <row r="108" spans="1:23" x14ac:dyDescent="0.35">
      <c r="A108" s="18"/>
      <c r="B108" s="18"/>
      <c r="C108" s="18"/>
      <c r="D108" s="18"/>
      <c r="E108" s="20" t="str">
        <f>IF(C108&lt;&gt;"",VLOOKUP(C108,Wettkämpfe_Übersicht!$V$2:$W$15,2,FALSE),"")</f>
        <v/>
      </c>
      <c r="F108" s="20" t="str">
        <f>IF(D108&lt;&gt;"",VLOOKUP(D108,Wettkämpfe_Übersicht!$G$2:$J$13,4,FALSE),"")</f>
        <v/>
      </c>
      <c r="G108" s="18"/>
      <c r="H108" s="18"/>
      <c r="W108" t="str">
        <f t="shared" si="1"/>
        <v>_</v>
      </c>
    </row>
    <row r="109" spans="1:23" x14ac:dyDescent="0.35">
      <c r="A109" s="18"/>
      <c r="B109" s="18"/>
      <c r="C109" s="18"/>
      <c r="D109" s="18"/>
      <c r="E109" s="20" t="str">
        <f>IF(C109&lt;&gt;"",VLOOKUP(C109,Wettkämpfe_Übersicht!$V$2:$W$15,2,FALSE),"")</f>
        <v/>
      </c>
      <c r="F109" s="20" t="str">
        <f>IF(D109&lt;&gt;"",VLOOKUP(D109,Wettkämpfe_Übersicht!$G$2:$J$13,4,FALSE),"")</f>
        <v/>
      </c>
      <c r="G109" s="18"/>
      <c r="H109" s="18"/>
      <c r="W109" t="str">
        <f t="shared" si="1"/>
        <v>_</v>
      </c>
    </row>
    <row r="110" spans="1:23" x14ac:dyDescent="0.35">
      <c r="A110" s="18"/>
      <c r="B110" s="18"/>
      <c r="C110" s="18"/>
      <c r="D110" s="18"/>
      <c r="E110" s="20" t="str">
        <f>IF(C110&lt;&gt;"",VLOOKUP(C110,Wettkämpfe_Übersicht!$V$2:$W$15,2,FALSE),"")</f>
        <v/>
      </c>
      <c r="F110" s="20" t="str">
        <f>IF(D110&lt;&gt;"",VLOOKUP(D110,Wettkämpfe_Übersicht!$G$2:$J$13,4,FALSE),"")</f>
        <v/>
      </c>
      <c r="G110" s="18"/>
      <c r="H110" s="18"/>
      <c r="W110" t="str">
        <f t="shared" si="1"/>
        <v>_</v>
      </c>
    </row>
    <row r="111" spans="1:23" x14ac:dyDescent="0.35">
      <c r="A111" s="18"/>
      <c r="B111" s="18"/>
      <c r="C111" s="18"/>
      <c r="D111" s="18"/>
      <c r="E111" s="20" t="str">
        <f>IF(C111&lt;&gt;"",VLOOKUP(C111,Wettkämpfe_Übersicht!$V$2:$W$15,2,FALSE),"")</f>
        <v/>
      </c>
      <c r="F111" s="20" t="str">
        <f>IF(D111&lt;&gt;"",VLOOKUP(D111,Wettkämpfe_Übersicht!$G$2:$J$13,4,FALSE),"")</f>
        <v/>
      </c>
      <c r="G111" s="18"/>
      <c r="H111" s="18"/>
      <c r="W111" t="str">
        <f t="shared" si="1"/>
        <v>_</v>
      </c>
    </row>
    <row r="112" spans="1:23" x14ac:dyDescent="0.35">
      <c r="A112" s="18"/>
      <c r="B112" s="18"/>
      <c r="C112" s="18"/>
      <c r="D112" s="18"/>
      <c r="E112" s="20" t="str">
        <f>IF(C112&lt;&gt;"",VLOOKUP(C112,Wettkämpfe_Übersicht!$V$2:$W$15,2,FALSE),"")</f>
        <v/>
      </c>
      <c r="F112" s="20" t="str">
        <f>IF(D112&lt;&gt;"",VLOOKUP(D112,Wettkämpfe_Übersicht!$G$2:$J$13,4,FALSE),"")</f>
        <v/>
      </c>
      <c r="G112" s="18"/>
      <c r="H112" s="18"/>
      <c r="W112" t="str">
        <f t="shared" si="1"/>
        <v>_</v>
      </c>
    </row>
    <row r="113" spans="1:23" x14ac:dyDescent="0.35">
      <c r="A113" s="18"/>
      <c r="B113" s="18"/>
      <c r="C113" s="18"/>
      <c r="D113" s="18"/>
      <c r="E113" s="20" t="str">
        <f>IF(C113&lt;&gt;"",VLOOKUP(C113,Wettkämpfe_Übersicht!$V$2:$W$15,2,FALSE),"")</f>
        <v/>
      </c>
      <c r="F113" s="20" t="str">
        <f>IF(D113&lt;&gt;"",VLOOKUP(D113,Wettkämpfe_Übersicht!$G$2:$J$13,4,FALSE),"")</f>
        <v/>
      </c>
      <c r="G113" s="18"/>
      <c r="H113" s="18"/>
      <c r="W113" t="str">
        <f t="shared" si="1"/>
        <v>_</v>
      </c>
    </row>
    <row r="114" spans="1:23" x14ac:dyDescent="0.35">
      <c r="A114" s="18"/>
      <c r="B114" s="18"/>
      <c r="C114" s="18"/>
      <c r="D114" s="18"/>
      <c r="E114" s="20" t="str">
        <f>IF(C114&lt;&gt;"",VLOOKUP(C114,Wettkämpfe_Übersicht!$V$2:$W$15,2,FALSE),"")</f>
        <v/>
      </c>
      <c r="F114" s="20" t="str">
        <f>IF(D114&lt;&gt;"",VLOOKUP(D114,Wettkämpfe_Übersicht!$G$2:$J$13,4,FALSE),"")</f>
        <v/>
      </c>
      <c r="G114" s="18"/>
      <c r="H114" s="18"/>
      <c r="W114" t="str">
        <f t="shared" si="1"/>
        <v>_</v>
      </c>
    </row>
    <row r="115" spans="1:23" x14ac:dyDescent="0.35">
      <c r="A115" s="18"/>
      <c r="B115" s="18"/>
      <c r="C115" s="18"/>
      <c r="D115" s="18"/>
      <c r="E115" s="20" t="str">
        <f>IF(C115&lt;&gt;"",VLOOKUP(C115,Wettkämpfe_Übersicht!$V$2:$W$15,2,FALSE),"")</f>
        <v/>
      </c>
      <c r="F115" s="20" t="str">
        <f>IF(D115&lt;&gt;"",VLOOKUP(D115,Wettkämpfe_Übersicht!$G$2:$J$13,4,FALSE),"")</f>
        <v/>
      </c>
      <c r="G115" s="18"/>
      <c r="H115" s="18"/>
      <c r="W115" t="str">
        <f t="shared" si="1"/>
        <v>_</v>
      </c>
    </row>
    <row r="116" spans="1:23" x14ac:dyDescent="0.35">
      <c r="A116" s="18"/>
      <c r="B116" s="18"/>
      <c r="C116" s="18"/>
      <c r="D116" s="18"/>
      <c r="E116" s="20" t="str">
        <f>IF(C116&lt;&gt;"",VLOOKUP(C116,Wettkämpfe_Übersicht!$V$2:$W$15,2,FALSE),"")</f>
        <v/>
      </c>
      <c r="F116" s="20" t="str">
        <f>IF(D116&lt;&gt;"",VLOOKUP(D116,Wettkämpfe_Übersicht!$G$2:$J$13,4,FALSE),"")</f>
        <v/>
      </c>
      <c r="G116" s="18"/>
      <c r="H116" s="18"/>
      <c r="W116" t="str">
        <f t="shared" si="1"/>
        <v>_</v>
      </c>
    </row>
    <row r="117" spans="1:23" x14ac:dyDescent="0.35">
      <c r="A117" s="18"/>
      <c r="B117" s="18"/>
      <c r="C117" s="18"/>
      <c r="D117" s="18"/>
      <c r="E117" s="20" t="str">
        <f>IF(C117&lt;&gt;"",VLOOKUP(C117,Wettkämpfe_Übersicht!$V$2:$W$15,2,FALSE),"")</f>
        <v/>
      </c>
      <c r="F117" s="20" t="str">
        <f>IF(D117&lt;&gt;"",VLOOKUP(D117,Wettkämpfe_Übersicht!$G$2:$J$13,4,FALSE),"")</f>
        <v/>
      </c>
      <c r="G117" s="18"/>
      <c r="H117" s="18"/>
      <c r="W117" t="str">
        <f t="shared" si="1"/>
        <v>_</v>
      </c>
    </row>
    <row r="118" spans="1:23" x14ac:dyDescent="0.35">
      <c r="A118" s="18"/>
      <c r="B118" s="18"/>
      <c r="C118" s="18"/>
      <c r="D118" s="18"/>
      <c r="E118" s="20" t="str">
        <f>IF(C118&lt;&gt;"",VLOOKUP(C118,Wettkämpfe_Übersicht!$V$2:$W$15,2,FALSE),"")</f>
        <v/>
      </c>
      <c r="F118" s="20" t="str">
        <f>IF(D118&lt;&gt;"",VLOOKUP(D118,Wettkämpfe_Übersicht!$G$2:$J$13,4,FALSE),"")</f>
        <v/>
      </c>
      <c r="G118" s="18"/>
      <c r="H118" s="18"/>
      <c r="W118" t="str">
        <f t="shared" si="1"/>
        <v>_</v>
      </c>
    </row>
    <row r="119" spans="1:23" x14ac:dyDescent="0.35">
      <c r="A119" s="18"/>
      <c r="B119" s="18"/>
      <c r="C119" s="18"/>
      <c r="D119" s="18"/>
      <c r="E119" s="20" t="str">
        <f>IF(C119&lt;&gt;"",VLOOKUP(C119,Wettkämpfe_Übersicht!$V$2:$W$15,2,FALSE),"")</f>
        <v/>
      </c>
      <c r="F119" s="20" t="str">
        <f>IF(D119&lt;&gt;"",VLOOKUP(D119,Wettkämpfe_Übersicht!$G$2:$J$13,4,FALSE),"")</f>
        <v/>
      </c>
      <c r="G119" s="18"/>
      <c r="H119" s="18"/>
      <c r="W119" t="str">
        <f t="shared" si="1"/>
        <v>_</v>
      </c>
    </row>
    <row r="120" spans="1:23" x14ac:dyDescent="0.35">
      <c r="A120" s="18"/>
      <c r="B120" s="18"/>
      <c r="C120" s="18"/>
      <c r="D120" s="18"/>
      <c r="E120" s="20" t="str">
        <f>IF(C120&lt;&gt;"",VLOOKUP(C120,Wettkämpfe_Übersicht!$V$2:$W$15,2,FALSE),"")</f>
        <v/>
      </c>
      <c r="F120" s="20" t="str">
        <f>IF(D120&lt;&gt;"",VLOOKUP(D120,Wettkämpfe_Übersicht!$G$2:$J$13,4,FALSE),"")</f>
        <v/>
      </c>
      <c r="G120" s="18"/>
      <c r="H120" s="18"/>
      <c r="W120" t="str">
        <f t="shared" si="1"/>
        <v>_</v>
      </c>
    </row>
    <row r="121" spans="1:23" x14ac:dyDescent="0.35">
      <c r="A121" s="18"/>
      <c r="B121" s="18"/>
      <c r="C121" s="18"/>
      <c r="D121" s="18"/>
      <c r="E121" s="20" t="str">
        <f>IF(C121&lt;&gt;"",VLOOKUP(C121,Wettkämpfe_Übersicht!$V$2:$W$15,2,FALSE),"")</f>
        <v/>
      </c>
      <c r="F121" s="20" t="str">
        <f>IF(D121&lt;&gt;"",VLOOKUP(D121,Wettkämpfe_Übersicht!$G$2:$J$13,4,FALSE),"")</f>
        <v/>
      </c>
      <c r="G121" s="18"/>
      <c r="H121" s="18"/>
      <c r="W121" t="str">
        <f t="shared" si="1"/>
        <v>_</v>
      </c>
    </row>
    <row r="122" spans="1:23" x14ac:dyDescent="0.35">
      <c r="A122" s="18"/>
      <c r="B122" s="18"/>
      <c r="C122" s="18"/>
      <c r="D122" s="18"/>
      <c r="E122" s="20" t="str">
        <f>IF(C122&lt;&gt;"",VLOOKUP(C122,Wettkämpfe_Übersicht!$V$2:$W$15,2,FALSE),"")</f>
        <v/>
      </c>
      <c r="F122" s="20" t="str">
        <f>IF(D122&lt;&gt;"",VLOOKUP(D122,Wettkämpfe_Übersicht!$G$2:$J$13,4,FALSE),"")</f>
        <v/>
      </c>
      <c r="G122" s="18"/>
      <c r="H122" s="18"/>
      <c r="W122" t="str">
        <f t="shared" si="1"/>
        <v>_</v>
      </c>
    </row>
    <row r="123" spans="1:23" x14ac:dyDescent="0.35">
      <c r="A123" s="18"/>
      <c r="B123" s="18"/>
      <c r="C123" s="18"/>
      <c r="D123" s="18"/>
      <c r="E123" s="20" t="str">
        <f>IF(C123&lt;&gt;"",VLOOKUP(C123,Wettkämpfe_Übersicht!$V$2:$W$15,2,FALSE),"")</f>
        <v/>
      </c>
      <c r="F123" s="20" t="str">
        <f>IF(D123&lt;&gt;"",VLOOKUP(D123,Wettkämpfe_Übersicht!$G$2:$J$13,4,FALSE),"")</f>
        <v/>
      </c>
      <c r="G123" s="18"/>
      <c r="H123" s="18"/>
      <c r="W123" t="str">
        <f t="shared" si="1"/>
        <v>_</v>
      </c>
    </row>
    <row r="124" spans="1:23" x14ac:dyDescent="0.35">
      <c r="A124" s="18"/>
      <c r="B124" s="18"/>
      <c r="C124" s="18"/>
      <c r="D124" s="18"/>
      <c r="E124" s="20" t="str">
        <f>IF(C124&lt;&gt;"",VLOOKUP(C124,Wettkämpfe_Übersicht!$V$2:$W$15,2,FALSE),"")</f>
        <v/>
      </c>
      <c r="F124" s="20" t="str">
        <f>IF(D124&lt;&gt;"",VLOOKUP(D124,Wettkämpfe_Übersicht!$G$2:$J$13,4,FALSE),"")</f>
        <v/>
      </c>
      <c r="G124" s="18"/>
      <c r="H124" s="18"/>
      <c r="W124" t="str">
        <f t="shared" si="1"/>
        <v>_</v>
      </c>
    </row>
    <row r="125" spans="1:23" x14ac:dyDescent="0.35">
      <c r="A125" s="18"/>
      <c r="B125" s="18"/>
      <c r="C125" s="18"/>
      <c r="D125" s="18"/>
      <c r="E125" s="20" t="str">
        <f>IF(C125&lt;&gt;"",VLOOKUP(C125,Wettkämpfe_Übersicht!$V$2:$W$15,2,FALSE),"")</f>
        <v/>
      </c>
      <c r="F125" s="20" t="str">
        <f>IF(D125&lt;&gt;"",VLOOKUP(D125,Wettkämpfe_Übersicht!$G$2:$J$13,4,FALSE),"")</f>
        <v/>
      </c>
      <c r="G125" s="18"/>
      <c r="H125" s="18"/>
      <c r="W125" t="str">
        <f t="shared" si="1"/>
        <v>_</v>
      </c>
    </row>
    <row r="126" spans="1:23" x14ac:dyDescent="0.35">
      <c r="A126" s="18"/>
      <c r="B126" s="18"/>
      <c r="C126" s="18"/>
      <c r="D126" s="18"/>
      <c r="E126" s="20" t="str">
        <f>IF(C126&lt;&gt;"",VLOOKUP(C126,Wettkämpfe_Übersicht!$V$2:$W$15,2,FALSE),"")</f>
        <v/>
      </c>
      <c r="F126" s="20" t="str">
        <f>IF(D126&lt;&gt;"",VLOOKUP(D126,Wettkämpfe_Übersicht!$G$2:$J$13,4,FALSE),"")</f>
        <v/>
      </c>
      <c r="G126" s="18"/>
      <c r="H126" s="18"/>
      <c r="W126" t="str">
        <f t="shared" si="1"/>
        <v>_</v>
      </c>
    </row>
    <row r="127" spans="1:23" x14ac:dyDescent="0.35">
      <c r="A127" s="18"/>
      <c r="B127" s="18"/>
      <c r="C127" s="18"/>
      <c r="D127" s="18"/>
      <c r="E127" s="20" t="str">
        <f>IF(C127&lt;&gt;"",VLOOKUP(C127,Wettkämpfe_Übersicht!$V$2:$W$15,2,FALSE),"")</f>
        <v/>
      </c>
      <c r="F127" s="20" t="str">
        <f>IF(D127&lt;&gt;"",VLOOKUP(D127,Wettkämpfe_Übersicht!$G$2:$J$13,4,FALSE),"")</f>
        <v/>
      </c>
      <c r="G127" s="18"/>
      <c r="H127" s="18"/>
      <c r="W127" t="str">
        <f t="shared" si="1"/>
        <v>_</v>
      </c>
    </row>
    <row r="128" spans="1:23" x14ac:dyDescent="0.35">
      <c r="A128" s="18"/>
      <c r="B128" s="18"/>
      <c r="C128" s="18"/>
      <c r="D128" s="18"/>
      <c r="E128" s="20" t="str">
        <f>IF(C128&lt;&gt;"",VLOOKUP(C128,Wettkämpfe_Übersicht!$V$2:$W$15,2,FALSE),"")</f>
        <v/>
      </c>
      <c r="F128" s="20" t="str">
        <f>IF(D128&lt;&gt;"",VLOOKUP(D128,Wettkämpfe_Übersicht!$G$2:$J$13,4,FALSE),"")</f>
        <v/>
      </c>
      <c r="G128" s="18"/>
      <c r="H128" s="18"/>
      <c r="W128" t="str">
        <f t="shared" si="1"/>
        <v>_</v>
      </c>
    </row>
    <row r="129" spans="1:23" x14ac:dyDescent="0.35">
      <c r="A129" s="18"/>
      <c r="B129" s="18"/>
      <c r="C129" s="18"/>
      <c r="D129" s="18"/>
      <c r="E129" s="20" t="str">
        <f>IF(C129&lt;&gt;"",VLOOKUP(C129,Wettkämpfe_Übersicht!$V$2:$W$15,2,FALSE),"")</f>
        <v/>
      </c>
      <c r="F129" s="20" t="str">
        <f>IF(D129&lt;&gt;"",VLOOKUP(D129,Wettkämpfe_Übersicht!$G$2:$J$13,4,FALSE),"")</f>
        <v/>
      </c>
      <c r="G129" s="18"/>
      <c r="H129" s="18"/>
      <c r="W129" t="str">
        <f t="shared" si="1"/>
        <v>_</v>
      </c>
    </row>
    <row r="130" spans="1:23" x14ac:dyDescent="0.35">
      <c r="A130" s="18"/>
      <c r="B130" s="18"/>
      <c r="C130" s="18"/>
      <c r="D130" s="18"/>
      <c r="E130" s="20" t="str">
        <f>IF(C130&lt;&gt;"",VLOOKUP(C130,Wettkämpfe_Übersicht!$V$2:$W$15,2,FALSE),"")</f>
        <v/>
      </c>
      <c r="F130" s="20" t="str">
        <f>IF(D130&lt;&gt;"",VLOOKUP(D130,Wettkämpfe_Übersicht!$G$2:$J$13,4,FALSE),"")</f>
        <v/>
      </c>
      <c r="G130" s="18"/>
      <c r="H130" s="18"/>
      <c r="W130" t="str">
        <f t="shared" si="1"/>
        <v>_</v>
      </c>
    </row>
    <row r="131" spans="1:23" x14ac:dyDescent="0.35">
      <c r="A131" s="18"/>
      <c r="B131" s="18"/>
      <c r="C131" s="18"/>
      <c r="D131" s="18"/>
      <c r="E131" s="20" t="str">
        <f>IF(C131&lt;&gt;"",VLOOKUP(C131,Wettkämpfe_Übersicht!$V$2:$W$15,2,FALSE),"")</f>
        <v/>
      </c>
      <c r="F131" s="20" t="str">
        <f>IF(D131&lt;&gt;"",VLOOKUP(D131,Wettkämpfe_Übersicht!$G$2:$J$13,4,FALSE),"")</f>
        <v/>
      </c>
      <c r="G131" s="18"/>
      <c r="H131" s="18"/>
      <c r="W131" t="str">
        <f t="shared" si="1"/>
        <v>_</v>
      </c>
    </row>
    <row r="132" spans="1:23" x14ac:dyDescent="0.35">
      <c r="A132" s="18"/>
      <c r="B132" s="18"/>
      <c r="C132" s="18"/>
      <c r="D132" s="18"/>
      <c r="E132" s="20" t="str">
        <f>IF(C132&lt;&gt;"",VLOOKUP(C132,Wettkämpfe_Übersicht!$V$2:$W$15,2,FALSE),"")</f>
        <v/>
      </c>
      <c r="F132" s="20" t="str">
        <f>IF(D132&lt;&gt;"",VLOOKUP(D132,Wettkämpfe_Übersicht!$G$2:$J$13,4,FALSE),"")</f>
        <v/>
      </c>
      <c r="G132" s="18"/>
      <c r="H132" s="18"/>
      <c r="W132" t="str">
        <f t="shared" si="1"/>
        <v>_</v>
      </c>
    </row>
    <row r="133" spans="1:23" x14ac:dyDescent="0.35">
      <c r="A133" s="18"/>
      <c r="B133" s="18"/>
      <c r="C133" s="18"/>
      <c r="D133" s="18"/>
      <c r="E133" s="20" t="str">
        <f>IF(C133&lt;&gt;"",VLOOKUP(C133,Wettkämpfe_Übersicht!$V$2:$W$15,2,FALSE),"")</f>
        <v/>
      </c>
      <c r="F133" s="20" t="str">
        <f>IF(D133&lt;&gt;"",VLOOKUP(D133,Wettkämpfe_Übersicht!$G$2:$J$13,4,FALSE),"")</f>
        <v/>
      </c>
      <c r="G133" s="18"/>
      <c r="H133" s="18"/>
      <c r="W133" t="str">
        <f t="shared" si="1"/>
        <v>_</v>
      </c>
    </row>
    <row r="134" spans="1:23" x14ac:dyDescent="0.35">
      <c r="A134" s="18"/>
      <c r="B134" s="18"/>
      <c r="C134" s="18"/>
      <c r="D134" s="18"/>
      <c r="E134" s="20" t="str">
        <f>IF(C134&lt;&gt;"",VLOOKUP(C134,Wettkämpfe_Übersicht!$V$2:$W$15,2,FALSE),"")</f>
        <v/>
      </c>
      <c r="F134" s="20" t="str">
        <f>IF(D134&lt;&gt;"",VLOOKUP(D134,Wettkämpfe_Übersicht!$G$2:$J$13,4,FALSE),"")</f>
        <v/>
      </c>
      <c r="G134" s="18"/>
      <c r="H134" s="18"/>
      <c r="W134" t="str">
        <f t="shared" si="1"/>
        <v>_</v>
      </c>
    </row>
    <row r="135" spans="1:23" x14ac:dyDescent="0.35">
      <c r="A135" s="18"/>
      <c r="B135" s="18"/>
      <c r="C135" s="18"/>
      <c r="D135" s="18"/>
      <c r="E135" s="20" t="str">
        <f>IF(C135&lt;&gt;"",VLOOKUP(C135,Wettkämpfe_Übersicht!$V$2:$W$15,2,FALSE),"")</f>
        <v/>
      </c>
      <c r="F135" s="20" t="str">
        <f>IF(D135&lt;&gt;"",VLOOKUP(D135,Wettkämpfe_Übersicht!$G$2:$J$13,4,FALSE),"")</f>
        <v/>
      </c>
      <c r="G135" s="18"/>
      <c r="H135" s="18"/>
      <c r="W135" t="str">
        <f t="shared" si="1"/>
        <v>_</v>
      </c>
    </row>
    <row r="136" spans="1:23" x14ac:dyDescent="0.35">
      <c r="A136" s="18"/>
      <c r="B136" s="18"/>
      <c r="C136" s="18"/>
      <c r="D136" s="18"/>
      <c r="E136" s="20" t="str">
        <f>IF(C136&lt;&gt;"",VLOOKUP(C136,Wettkämpfe_Übersicht!$V$2:$W$15,2,FALSE),"")</f>
        <v/>
      </c>
      <c r="F136" s="20" t="str">
        <f>IF(D136&lt;&gt;"",VLOOKUP(D136,Wettkämpfe_Übersicht!$G$2:$J$13,4,FALSE),"")</f>
        <v/>
      </c>
      <c r="G136" s="18"/>
      <c r="H136" s="18"/>
      <c r="W136" t="str">
        <f t="shared" si="1"/>
        <v>_</v>
      </c>
    </row>
    <row r="137" spans="1:23" x14ac:dyDescent="0.35">
      <c r="A137" s="18"/>
      <c r="B137" s="18"/>
      <c r="C137" s="18"/>
      <c r="D137" s="18"/>
      <c r="E137" s="20" t="str">
        <f>IF(C137&lt;&gt;"",VLOOKUP(C137,Wettkämpfe_Übersicht!$V$2:$W$15,2,FALSE),"")</f>
        <v/>
      </c>
      <c r="F137" s="20" t="str">
        <f>IF(D137&lt;&gt;"",VLOOKUP(D137,Wettkämpfe_Übersicht!$G$2:$J$13,4,FALSE),"")</f>
        <v/>
      </c>
      <c r="G137" s="18"/>
      <c r="H137" s="18"/>
      <c r="W137" t="str">
        <f t="shared" ref="W137:W200" si="2">"_"&amp;C137</f>
        <v>_</v>
      </c>
    </row>
    <row r="138" spans="1:23" x14ac:dyDescent="0.35">
      <c r="A138" s="18"/>
      <c r="B138" s="18"/>
      <c r="C138" s="18"/>
      <c r="D138" s="18"/>
      <c r="E138" s="20" t="str">
        <f>IF(C138&lt;&gt;"",VLOOKUP(C138,Wettkämpfe_Übersicht!$V$2:$W$15,2,FALSE),"")</f>
        <v/>
      </c>
      <c r="F138" s="20" t="str">
        <f>IF(D138&lt;&gt;"",VLOOKUP(D138,Wettkämpfe_Übersicht!$G$2:$J$13,4,FALSE),"")</f>
        <v/>
      </c>
      <c r="G138" s="18"/>
      <c r="H138" s="18"/>
      <c r="W138" t="str">
        <f t="shared" si="2"/>
        <v>_</v>
      </c>
    </row>
    <row r="139" spans="1:23" x14ac:dyDescent="0.35">
      <c r="A139" s="18"/>
      <c r="B139" s="18"/>
      <c r="C139" s="18"/>
      <c r="D139" s="18"/>
      <c r="E139" s="20" t="str">
        <f>IF(C139&lt;&gt;"",VLOOKUP(C139,Wettkämpfe_Übersicht!$V$2:$W$15,2,FALSE),"")</f>
        <v/>
      </c>
      <c r="F139" s="20" t="str">
        <f>IF(D139&lt;&gt;"",VLOOKUP(D139,Wettkämpfe_Übersicht!$G$2:$J$13,4,FALSE),"")</f>
        <v/>
      </c>
      <c r="G139" s="18"/>
      <c r="H139" s="18"/>
      <c r="W139" t="str">
        <f t="shared" si="2"/>
        <v>_</v>
      </c>
    </row>
    <row r="140" spans="1:23" x14ac:dyDescent="0.35">
      <c r="A140" s="18"/>
      <c r="B140" s="18"/>
      <c r="C140" s="18"/>
      <c r="D140" s="18"/>
      <c r="E140" s="20" t="str">
        <f>IF(C140&lt;&gt;"",VLOOKUP(C140,Wettkämpfe_Übersicht!$V$2:$W$15,2,FALSE),"")</f>
        <v/>
      </c>
      <c r="F140" s="20" t="str">
        <f>IF(D140&lt;&gt;"",VLOOKUP(D140,Wettkämpfe_Übersicht!$G$2:$J$13,4,FALSE),"")</f>
        <v/>
      </c>
      <c r="G140" s="18"/>
      <c r="H140" s="18"/>
      <c r="W140" t="str">
        <f t="shared" si="2"/>
        <v>_</v>
      </c>
    </row>
    <row r="141" spans="1:23" x14ac:dyDescent="0.35">
      <c r="A141" s="18"/>
      <c r="B141" s="18"/>
      <c r="C141" s="18"/>
      <c r="D141" s="18"/>
      <c r="E141" s="20" t="str">
        <f>IF(C141&lt;&gt;"",VLOOKUP(C141,Wettkämpfe_Übersicht!$V$2:$W$15,2,FALSE),"")</f>
        <v/>
      </c>
      <c r="F141" s="20" t="str">
        <f>IF(D141&lt;&gt;"",VLOOKUP(D141,Wettkämpfe_Übersicht!$G$2:$J$13,4,FALSE),"")</f>
        <v/>
      </c>
      <c r="G141" s="18"/>
      <c r="H141" s="18"/>
      <c r="W141" t="str">
        <f t="shared" si="2"/>
        <v>_</v>
      </c>
    </row>
    <row r="142" spans="1:23" x14ac:dyDescent="0.35">
      <c r="A142" s="18"/>
      <c r="B142" s="18"/>
      <c r="C142" s="18"/>
      <c r="D142" s="18"/>
      <c r="E142" s="20" t="str">
        <f>IF(C142&lt;&gt;"",VLOOKUP(C142,Wettkämpfe_Übersicht!$V$2:$W$15,2,FALSE),"")</f>
        <v/>
      </c>
      <c r="F142" s="20" t="str">
        <f>IF(D142&lt;&gt;"",VLOOKUP(D142,Wettkämpfe_Übersicht!$G$2:$J$13,4,FALSE),"")</f>
        <v/>
      </c>
      <c r="G142" s="18"/>
      <c r="H142" s="18"/>
      <c r="W142" t="str">
        <f t="shared" si="2"/>
        <v>_</v>
      </c>
    </row>
    <row r="143" spans="1:23" x14ac:dyDescent="0.35">
      <c r="A143" s="18"/>
      <c r="B143" s="18"/>
      <c r="C143" s="18"/>
      <c r="D143" s="18"/>
      <c r="E143" s="20" t="str">
        <f>IF(C143&lt;&gt;"",VLOOKUP(C143,Wettkämpfe_Übersicht!$V$2:$W$15,2,FALSE),"")</f>
        <v/>
      </c>
      <c r="F143" s="20" t="str">
        <f>IF(D143&lt;&gt;"",VLOOKUP(D143,Wettkämpfe_Übersicht!$G$2:$J$13,4,FALSE),"")</f>
        <v/>
      </c>
      <c r="G143" s="18"/>
      <c r="H143" s="18"/>
      <c r="W143" t="str">
        <f t="shared" si="2"/>
        <v>_</v>
      </c>
    </row>
    <row r="144" spans="1:23" x14ac:dyDescent="0.35">
      <c r="A144" s="18"/>
      <c r="B144" s="18"/>
      <c r="C144" s="18"/>
      <c r="D144" s="18"/>
      <c r="E144" s="20" t="str">
        <f>IF(C144&lt;&gt;"",VLOOKUP(C144,Wettkämpfe_Übersicht!$V$2:$W$15,2,FALSE),"")</f>
        <v/>
      </c>
      <c r="F144" s="20" t="str">
        <f>IF(D144&lt;&gt;"",VLOOKUP(D144,Wettkämpfe_Übersicht!$G$2:$J$13,4,FALSE),"")</f>
        <v/>
      </c>
      <c r="G144" s="18"/>
      <c r="H144" s="18"/>
      <c r="W144" t="str">
        <f t="shared" si="2"/>
        <v>_</v>
      </c>
    </row>
    <row r="145" spans="1:23" x14ac:dyDescent="0.35">
      <c r="A145" s="18"/>
      <c r="B145" s="18"/>
      <c r="C145" s="18"/>
      <c r="D145" s="18"/>
      <c r="E145" s="20" t="str">
        <f>IF(C145&lt;&gt;"",VLOOKUP(C145,Wettkämpfe_Übersicht!$V$2:$W$15,2,FALSE),"")</f>
        <v/>
      </c>
      <c r="F145" s="20" t="str">
        <f>IF(D145&lt;&gt;"",VLOOKUP(D145,Wettkämpfe_Übersicht!$G$2:$J$13,4,FALSE),"")</f>
        <v/>
      </c>
      <c r="G145" s="18"/>
      <c r="H145" s="18"/>
      <c r="W145" t="str">
        <f t="shared" si="2"/>
        <v>_</v>
      </c>
    </row>
    <row r="146" spans="1:23" x14ac:dyDescent="0.35">
      <c r="A146" s="18"/>
      <c r="B146" s="18"/>
      <c r="C146" s="18"/>
      <c r="D146" s="18"/>
      <c r="E146" s="20" t="str">
        <f>IF(C146&lt;&gt;"",VLOOKUP(C146,Wettkämpfe_Übersicht!$V$2:$W$15,2,FALSE),"")</f>
        <v/>
      </c>
      <c r="F146" s="20" t="str">
        <f>IF(D146&lt;&gt;"",VLOOKUP(D146,Wettkämpfe_Übersicht!$G$2:$J$13,4,FALSE),"")</f>
        <v/>
      </c>
      <c r="G146" s="18"/>
      <c r="H146" s="18"/>
      <c r="W146" t="str">
        <f t="shared" si="2"/>
        <v>_</v>
      </c>
    </row>
    <row r="147" spans="1:23" x14ac:dyDescent="0.35">
      <c r="A147" s="18"/>
      <c r="B147" s="18"/>
      <c r="C147" s="18"/>
      <c r="D147" s="18"/>
      <c r="E147" s="20" t="str">
        <f>IF(C147&lt;&gt;"",VLOOKUP(C147,Wettkämpfe_Übersicht!$V$2:$W$15,2,FALSE),"")</f>
        <v/>
      </c>
      <c r="F147" s="20" t="str">
        <f>IF(D147&lt;&gt;"",VLOOKUP(D147,Wettkämpfe_Übersicht!$G$2:$J$13,4,FALSE),"")</f>
        <v/>
      </c>
      <c r="G147" s="18"/>
      <c r="H147" s="18"/>
      <c r="W147" t="str">
        <f t="shared" si="2"/>
        <v>_</v>
      </c>
    </row>
    <row r="148" spans="1:23" x14ac:dyDescent="0.35">
      <c r="A148" s="18"/>
      <c r="B148" s="18"/>
      <c r="C148" s="18"/>
      <c r="D148" s="18"/>
      <c r="E148" s="20" t="str">
        <f>IF(C148&lt;&gt;"",VLOOKUP(C148,Wettkämpfe_Übersicht!$V$2:$W$15,2,FALSE),"")</f>
        <v/>
      </c>
      <c r="F148" s="20" t="str">
        <f>IF(D148&lt;&gt;"",VLOOKUP(D148,Wettkämpfe_Übersicht!$G$2:$J$13,4,FALSE),"")</f>
        <v/>
      </c>
      <c r="G148" s="18"/>
      <c r="H148" s="18"/>
      <c r="W148" t="str">
        <f t="shared" si="2"/>
        <v>_</v>
      </c>
    </row>
    <row r="149" spans="1:23" x14ac:dyDescent="0.35">
      <c r="A149" s="18"/>
      <c r="B149" s="18"/>
      <c r="C149" s="18"/>
      <c r="D149" s="18"/>
      <c r="E149" s="20" t="str">
        <f>IF(C149&lt;&gt;"",VLOOKUP(C149,Wettkämpfe_Übersicht!$V$2:$W$15,2,FALSE),"")</f>
        <v/>
      </c>
      <c r="F149" s="20" t="str">
        <f>IF(D149&lt;&gt;"",VLOOKUP(D149,Wettkämpfe_Übersicht!$G$2:$J$13,4,FALSE),"")</f>
        <v/>
      </c>
      <c r="G149" s="18"/>
      <c r="H149" s="18"/>
      <c r="W149" t="str">
        <f t="shared" si="2"/>
        <v>_</v>
      </c>
    </row>
    <row r="150" spans="1:23" x14ac:dyDescent="0.35">
      <c r="A150" s="18"/>
      <c r="B150" s="18"/>
      <c r="C150" s="18"/>
      <c r="D150" s="18"/>
      <c r="E150" s="20" t="str">
        <f>IF(C150&lt;&gt;"",VLOOKUP(C150,Wettkämpfe_Übersicht!$V$2:$W$15,2,FALSE),"")</f>
        <v/>
      </c>
      <c r="F150" s="20" t="str">
        <f>IF(D150&lt;&gt;"",VLOOKUP(D150,Wettkämpfe_Übersicht!$G$2:$J$13,4,FALSE),"")</f>
        <v/>
      </c>
      <c r="G150" s="18"/>
      <c r="H150" s="18"/>
      <c r="W150" t="str">
        <f t="shared" si="2"/>
        <v>_</v>
      </c>
    </row>
    <row r="151" spans="1:23" x14ac:dyDescent="0.35">
      <c r="A151" s="18"/>
      <c r="B151" s="18"/>
      <c r="C151" s="18"/>
      <c r="D151" s="18"/>
      <c r="E151" s="20" t="str">
        <f>IF(C151&lt;&gt;"",VLOOKUP(C151,Wettkämpfe_Übersicht!$V$2:$W$15,2,FALSE),"")</f>
        <v/>
      </c>
      <c r="F151" s="20" t="str">
        <f>IF(D151&lt;&gt;"",VLOOKUP(D151,Wettkämpfe_Übersicht!$G$2:$J$13,4,FALSE),"")</f>
        <v/>
      </c>
      <c r="G151" s="18"/>
      <c r="H151" s="18"/>
      <c r="W151" t="str">
        <f t="shared" si="2"/>
        <v>_</v>
      </c>
    </row>
    <row r="152" spans="1:23" x14ac:dyDescent="0.35">
      <c r="A152" s="18"/>
      <c r="B152" s="18"/>
      <c r="C152" s="18"/>
      <c r="D152" s="18"/>
      <c r="E152" s="20" t="str">
        <f>IF(C152&lt;&gt;"",VLOOKUP(C152,Wettkämpfe_Übersicht!$V$2:$W$15,2,FALSE),"")</f>
        <v/>
      </c>
      <c r="F152" s="20" t="str">
        <f>IF(D152&lt;&gt;"",VLOOKUP(D152,Wettkämpfe_Übersicht!$G$2:$J$13,4,FALSE),"")</f>
        <v/>
      </c>
      <c r="G152" s="18"/>
      <c r="H152" s="18"/>
      <c r="W152" t="str">
        <f t="shared" si="2"/>
        <v>_</v>
      </c>
    </row>
    <row r="153" spans="1:23" x14ac:dyDescent="0.35">
      <c r="A153" s="18"/>
      <c r="B153" s="18"/>
      <c r="C153" s="18"/>
      <c r="D153" s="18"/>
      <c r="E153" s="20" t="str">
        <f>IF(C153&lt;&gt;"",VLOOKUP(C153,Wettkämpfe_Übersicht!$V$2:$W$15,2,FALSE),"")</f>
        <v/>
      </c>
      <c r="F153" s="20" t="str">
        <f>IF(D153&lt;&gt;"",VLOOKUP(D153,Wettkämpfe_Übersicht!$G$2:$J$13,4,FALSE),"")</f>
        <v/>
      </c>
      <c r="G153" s="18"/>
      <c r="H153" s="18"/>
      <c r="W153" t="str">
        <f t="shared" si="2"/>
        <v>_</v>
      </c>
    </row>
    <row r="154" spans="1:23" x14ac:dyDescent="0.35">
      <c r="A154" s="18"/>
      <c r="B154" s="18"/>
      <c r="C154" s="18"/>
      <c r="D154" s="18"/>
      <c r="E154" s="20" t="str">
        <f>IF(C154&lt;&gt;"",VLOOKUP(C154,Wettkämpfe_Übersicht!$V$2:$W$15,2,FALSE),"")</f>
        <v/>
      </c>
      <c r="F154" s="20" t="str">
        <f>IF(D154&lt;&gt;"",VLOOKUP(D154,Wettkämpfe_Übersicht!$G$2:$J$13,4,FALSE),"")</f>
        <v/>
      </c>
      <c r="G154" s="18"/>
      <c r="H154" s="18"/>
      <c r="W154" t="str">
        <f t="shared" si="2"/>
        <v>_</v>
      </c>
    </row>
    <row r="155" spans="1:23" x14ac:dyDescent="0.35">
      <c r="A155" s="18"/>
      <c r="B155" s="18"/>
      <c r="C155" s="18"/>
      <c r="D155" s="18"/>
      <c r="E155" s="20" t="str">
        <f>IF(C155&lt;&gt;"",VLOOKUP(C155,Wettkämpfe_Übersicht!$V$2:$W$15,2,FALSE),"")</f>
        <v/>
      </c>
      <c r="F155" s="20" t="str">
        <f>IF(D155&lt;&gt;"",VLOOKUP(D155,Wettkämpfe_Übersicht!$G$2:$J$13,4,FALSE),"")</f>
        <v/>
      </c>
      <c r="G155" s="18"/>
      <c r="H155" s="18"/>
      <c r="W155" t="str">
        <f t="shared" si="2"/>
        <v>_</v>
      </c>
    </row>
    <row r="156" spans="1:23" x14ac:dyDescent="0.35">
      <c r="A156" s="18"/>
      <c r="B156" s="18"/>
      <c r="C156" s="18"/>
      <c r="D156" s="18"/>
      <c r="E156" s="20" t="str">
        <f>IF(C156&lt;&gt;"",VLOOKUP(C156,Wettkämpfe_Übersicht!$V$2:$W$15,2,FALSE),"")</f>
        <v/>
      </c>
      <c r="F156" s="20" t="str">
        <f>IF(D156&lt;&gt;"",VLOOKUP(D156,Wettkämpfe_Übersicht!$G$2:$J$13,4,FALSE),"")</f>
        <v/>
      </c>
      <c r="G156" s="18"/>
      <c r="H156" s="18"/>
      <c r="W156" t="str">
        <f t="shared" si="2"/>
        <v>_</v>
      </c>
    </row>
    <row r="157" spans="1:23" x14ac:dyDescent="0.35">
      <c r="A157" s="18"/>
      <c r="B157" s="18"/>
      <c r="C157" s="18"/>
      <c r="D157" s="18"/>
      <c r="E157" s="20" t="str">
        <f>IF(C157&lt;&gt;"",VLOOKUP(C157,Wettkämpfe_Übersicht!$V$2:$W$15,2,FALSE),"")</f>
        <v/>
      </c>
      <c r="F157" s="20" t="str">
        <f>IF(D157&lt;&gt;"",VLOOKUP(D157,Wettkämpfe_Übersicht!$G$2:$J$13,4,FALSE),"")</f>
        <v/>
      </c>
      <c r="G157" s="18"/>
      <c r="H157" s="18"/>
      <c r="W157" t="str">
        <f t="shared" si="2"/>
        <v>_</v>
      </c>
    </row>
    <row r="158" spans="1:23" x14ac:dyDescent="0.35">
      <c r="A158" s="18"/>
      <c r="B158" s="18"/>
      <c r="C158" s="18"/>
      <c r="D158" s="18"/>
      <c r="E158" s="20" t="str">
        <f>IF(C158&lt;&gt;"",VLOOKUP(C158,Wettkämpfe_Übersicht!$V$2:$W$15,2,FALSE),"")</f>
        <v/>
      </c>
      <c r="F158" s="20" t="str">
        <f>IF(D158&lt;&gt;"",VLOOKUP(D158,Wettkämpfe_Übersicht!$G$2:$J$13,4,FALSE),"")</f>
        <v/>
      </c>
      <c r="G158" s="18"/>
      <c r="H158" s="18"/>
      <c r="W158" t="str">
        <f t="shared" si="2"/>
        <v>_</v>
      </c>
    </row>
    <row r="159" spans="1:23" x14ac:dyDescent="0.35">
      <c r="A159" s="18"/>
      <c r="B159" s="18"/>
      <c r="C159" s="18"/>
      <c r="D159" s="18"/>
      <c r="E159" s="20" t="str">
        <f>IF(C159&lt;&gt;"",VLOOKUP(C159,Wettkämpfe_Übersicht!$V$2:$W$15,2,FALSE),"")</f>
        <v/>
      </c>
      <c r="F159" s="20" t="str">
        <f>IF(D159&lt;&gt;"",VLOOKUP(D159,Wettkämpfe_Übersicht!$G$2:$J$13,4,FALSE),"")</f>
        <v/>
      </c>
      <c r="G159" s="18"/>
      <c r="H159" s="18"/>
      <c r="W159" t="str">
        <f t="shared" si="2"/>
        <v>_</v>
      </c>
    </row>
    <row r="160" spans="1:23" x14ac:dyDescent="0.35">
      <c r="A160" s="18"/>
      <c r="B160" s="18"/>
      <c r="C160" s="18"/>
      <c r="D160" s="18"/>
      <c r="E160" s="20" t="str">
        <f>IF(C160&lt;&gt;"",VLOOKUP(C160,Wettkämpfe_Übersicht!$V$2:$W$15,2,FALSE),"")</f>
        <v/>
      </c>
      <c r="F160" s="20" t="str">
        <f>IF(D160&lt;&gt;"",VLOOKUP(D160,Wettkämpfe_Übersicht!$G$2:$J$13,4,FALSE),"")</f>
        <v/>
      </c>
      <c r="G160" s="18"/>
      <c r="H160" s="18"/>
      <c r="W160" t="str">
        <f t="shared" si="2"/>
        <v>_</v>
      </c>
    </row>
    <row r="161" spans="1:23" x14ac:dyDescent="0.35">
      <c r="A161" s="18"/>
      <c r="B161" s="18"/>
      <c r="C161" s="18"/>
      <c r="D161" s="18"/>
      <c r="E161" s="20" t="str">
        <f>IF(C161&lt;&gt;"",VLOOKUP(C161,Wettkämpfe_Übersicht!$V$2:$W$15,2,FALSE),"")</f>
        <v/>
      </c>
      <c r="F161" s="20" t="str">
        <f>IF(D161&lt;&gt;"",VLOOKUP(D161,Wettkämpfe_Übersicht!$G$2:$J$13,4,FALSE),"")</f>
        <v/>
      </c>
      <c r="G161" s="18"/>
      <c r="H161" s="18"/>
      <c r="W161" t="str">
        <f t="shared" si="2"/>
        <v>_</v>
      </c>
    </row>
    <row r="162" spans="1:23" x14ac:dyDescent="0.35">
      <c r="A162" s="18"/>
      <c r="B162" s="18"/>
      <c r="C162" s="18"/>
      <c r="D162" s="18"/>
      <c r="E162" s="20" t="str">
        <f>IF(C162&lt;&gt;"",VLOOKUP(C162,Wettkämpfe_Übersicht!$V$2:$W$15,2,FALSE),"")</f>
        <v/>
      </c>
      <c r="F162" s="20" t="str">
        <f>IF(D162&lt;&gt;"",VLOOKUP(D162,Wettkämpfe_Übersicht!$G$2:$J$13,4,FALSE),"")</f>
        <v/>
      </c>
      <c r="G162" s="18"/>
      <c r="H162" s="18"/>
      <c r="W162" t="str">
        <f t="shared" si="2"/>
        <v>_</v>
      </c>
    </row>
    <row r="163" spans="1:23" x14ac:dyDescent="0.35">
      <c r="A163" s="18"/>
      <c r="B163" s="18"/>
      <c r="C163" s="18"/>
      <c r="D163" s="18"/>
      <c r="E163" s="20" t="str">
        <f>IF(C163&lt;&gt;"",VLOOKUP(C163,Wettkämpfe_Übersicht!$V$2:$W$15,2,FALSE),"")</f>
        <v/>
      </c>
      <c r="F163" s="20" t="str">
        <f>IF(D163&lt;&gt;"",VLOOKUP(D163,Wettkämpfe_Übersicht!$G$2:$J$13,4,FALSE),"")</f>
        <v/>
      </c>
      <c r="G163" s="18"/>
      <c r="H163" s="18"/>
      <c r="W163" t="str">
        <f t="shared" si="2"/>
        <v>_</v>
      </c>
    </row>
    <row r="164" spans="1:23" x14ac:dyDescent="0.35">
      <c r="A164" s="18"/>
      <c r="B164" s="18"/>
      <c r="C164" s="18"/>
      <c r="D164" s="18"/>
      <c r="E164" s="20" t="str">
        <f>IF(C164&lt;&gt;"",VLOOKUP(C164,Wettkämpfe_Übersicht!$V$2:$W$15,2,FALSE),"")</f>
        <v/>
      </c>
      <c r="F164" s="20" t="str">
        <f>IF(D164&lt;&gt;"",VLOOKUP(D164,Wettkämpfe_Übersicht!$G$2:$J$13,4,FALSE),"")</f>
        <v/>
      </c>
      <c r="G164" s="18"/>
      <c r="H164" s="18"/>
      <c r="W164" t="str">
        <f t="shared" si="2"/>
        <v>_</v>
      </c>
    </row>
    <row r="165" spans="1:23" x14ac:dyDescent="0.35">
      <c r="A165" s="18"/>
      <c r="B165" s="18"/>
      <c r="C165" s="18"/>
      <c r="D165" s="18"/>
      <c r="E165" s="20" t="str">
        <f>IF(C165&lt;&gt;"",VLOOKUP(C165,Wettkämpfe_Übersicht!$V$2:$W$15,2,FALSE),"")</f>
        <v/>
      </c>
      <c r="F165" s="20" t="str">
        <f>IF(D165&lt;&gt;"",VLOOKUP(D165,Wettkämpfe_Übersicht!$G$2:$J$13,4,FALSE),"")</f>
        <v/>
      </c>
      <c r="G165" s="18"/>
      <c r="H165" s="18"/>
      <c r="W165" t="str">
        <f t="shared" si="2"/>
        <v>_</v>
      </c>
    </row>
    <row r="166" spans="1:23" x14ac:dyDescent="0.35">
      <c r="A166" s="18"/>
      <c r="B166" s="18"/>
      <c r="C166" s="18"/>
      <c r="D166" s="18"/>
      <c r="E166" s="20" t="str">
        <f>IF(C166&lt;&gt;"",VLOOKUP(C166,Wettkämpfe_Übersicht!$V$2:$W$15,2,FALSE),"")</f>
        <v/>
      </c>
      <c r="F166" s="20" t="str">
        <f>IF(D166&lt;&gt;"",VLOOKUP(D166,Wettkämpfe_Übersicht!$G$2:$J$13,4,FALSE),"")</f>
        <v/>
      </c>
      <c r="G166" s="18"/>
      <c r="H166" s="18"/>
      <c r="W166" t="str">
        <f t="shared" si="2"/>
        <v>_</v>
      </c>
    </row>
    <row r="167" spans="1:23" x14ac:dyDescent="0.35">
      <c r="A167" s="18"/>
      <c r="B167" s="18"/>
      <c r="C167" s="18"/>
      <c r="D167" s="18"/>
      <c r="E167" s="20" t="str">
        <f>IF(C167&lt;&gt;"",VLOOKUP(C167,Wettkämpfe_Übersicht!$V$2:$W$15,2,FALSE),"")</f>
        <v/>
      </c>
      <c r="F167" s="20" t="str">
        <f>IF(D167&lt;&gt;"",VLOOKUP(D167,Wettkämpfe_Übersicht!$G$2:$J$13,4,FALSE),"")</f>
        <v/>
      </c>
      <c r="G167" s="18"/>
      <c r="H167" s="18"/>
      <c r="W167" t="str">
        <f t="shared" si="2"/>
        <v>_</v>
      </c>
    </row>
    <row r="168" spans="1:23" x14ac:dyDescent="0.35">
      <c r="A168" s="18"/>
      <c r="B168" s="18"/>
      <c r="C168" s="18"/>
      <c r="D168" s="18"/>
      <c r="E168" s="20" t="str">
        <f>IF(C168&lt;&gt;"",VLOOKUP(C168,Wettkämpfe_Übersicht!$V$2:$W$15,2,FALSE),"")</f>
        <v/>
      </c>
      <c r="F168" s="20" t="str">
        <f>IF(D168&lt;&gt;"",VLOOKUP(D168,Wettkämpfe_Übersicht!$G$2:$J$13,4,FALSE),"")</f>
        <v/>
      </c>
      <c r="G168" s="18"/>
      <c r="H168" s="18"/>
      <c r="W168" t="str">
        <f t="shared" si="2"/>
        <v>_</v>
      </c>
    </row>
    <row r="169" spans="1:23" x14ac:dyDescent="0.35">
      <c r="A169" s="18"/>
      <c r="B169" s="18"/>
      <c r="C169" s="18"/>
      <c r="D169" s="18"/>
      <c r="E169" s="20" t="str">
        <f>IF(C169&lt;&gt;"",VLOOKUP(C169,Wettkämpfe_Übersicht!$V$2:$W$15,2,FALSE),"")</f>
        <v/>
      </c>
      <c r="F169" s="20" t="str">
        <f>IF(D169&lt;&gt;"",VLOOKUP(D169,Wettkämpfe_Übersicht!$G$2:$J$13,4,FALSE),"")</f>
        <v/>
      </c>
      <c r="G169" s="18"/>
      <c r="H169" s="18"/>
      <c r="W169" t="str">
        <f t="shared" si="2"/>
        <v>_</v>
      </c>
    </row>
    <row r="170" spans="1:23" x14ac:dyDescent="0.35">
      <c r="A170" s="18"/>
      <c r="B170" s="18"/>
      <c r="C170" s="18"/>
      <c r="D170" s="18"/>
      <c r="E170" s="20" t="str">
        <f>IF(C170&lt;&gt;"",VLOOKUP(C170,Wettkämpfe_Übersicht!$V$2:$W$15,2,FALSE),"")</f>
        <v/>
      </c>
      <c r="F170" s="20" t="str">
        <f>IF(D170&lt;&gt;"",VLOOKUP(D170,Wettkämpfe_Übersicht!$G$2:$J$13,4,FALSE),"")</f>
        <v/>
      </c>
      <c r="G170" s="18"/>
      <c r="H170" s="18"/>
      <c r="W170" t="str">
        <f t="shared" si="2"/>
        <v>_</v>
      </c>
    </row>
    <row r="171" spans="1:23" x14ac:dyDescent="0.35">
      <c r="A171" s="18"/>
      <c r="B171" s="18"/>
      <c r="C171" s="18"/>
      <c r="D171" s="18"/>
      <c r="E171" s="20" t="str">
        <f>IF(C171&lt;&gt;"",VLOOKUP(C171,Wettkämpfe_Übersicht!$V$2:$W$15,2,FALSE),"")</f>
        <v/>
      </c>
      <c r="F171" s="20" t="str">
        <f>IF(D171&lt;&gt;"",VLOOKUP(D171,Wettkämpfe_Übersicht!$G$2:$J$13,4,FALSE),"")</f>
        <v/>
      </c>
      <c r="G171" s="18"/>
      <c r="H171" s="18"/>
      <c r="W171" t="str">
        <f t="shared" si="2"/>
        <v>_</v>
      </c>
    </row>
    <row r="172" spans="1:23" x14ac:dyDescent="0.35">
      <c r="A172" s="18"/>
      <c r="B172" s="18"/>
      <c r="C172" s="18"/>
      <c r="D172" s="18"/>
      <c r="E172" s="20" t="str">
        <f>IF(C172&lt;&gt;"",VLOOKUP(C172,Wettkämpfe_Übersicht!$V$2:$W$15,2,FALSE),"")</f>
        <v/>
      </c>
      <c r="F172" s="20" t="str">
        <f>IF(D172&lt;&gt;"",VLOOKUP(D172,Wettkämpfe_Übersicht!$G$2:$J$13,4,FALSE),"")</f>
        <v/>
      </c>
      <c r="G172" s="18"/>
      <c r="H172" s="18"/>
      <c r="W172" t="str">
        <f t="shared" si="2"/>
        <v>_</v>
      </c>
    </row>
    <row r="173" spans="1:23" x14ac:dyDescent="0.35">
      <c r="A173" s="18"/>
      <c r="B173" s="18"/>
      <c r="C173" s="18"/>
      <c r="D173" s="18"/>
      <c r="E173" s="20" t="str">
        <f>IF(C173&lt;&gt;"",VLOOKUP(C173,Wettkämpfe_Übersicht!$V$2:$W$15,2,FALSE),"")</f>
        <v/>
      </c>
      <c r="F173" s="20" t="str">
        <f>IF(D173&lt;&gt;"",VLOOKUP(D173,Wettkämpfe_Übersicht!$G$2:$J$13,4,FALSE),"")</f>
        <v/>
      </c>
      <c r="G173" s="18"/>
      <c r="H173" s="18"/>
      <c r="W173" t="str">
        <f t="shared" si="2"/>
        <v>_</v>
      </c>
    </row>
    <row r="174" spans="1:23" x14ac:dyDescent="0.35">
      <c r="A174" s="18"/>
      <c r="B174" s="18"/>
      <c r="C174" s="18"/>
      <c r="D174" s="18"/>
      <c r="E174" s="20" t="str">
        <f>IF(C174&lt;&gt;"",VLOOKUP(C174,Wettkämpfe_Übersicht!$V$2:$W$15,2,FALSE),"")</f>
        <v/>
      </c>
      <c r="F174" s="20" t="str">
        <f>IF(D174&lt;&gt;"",VLOOKUP(D174,Wettkämpfe_Übersicht!$G$2:$J$13,4,FALSE),"")</f>
        <v/>
      </c>
      <c r="G174" s="18"/>
      <c r="H174" s="18"/>
      <c r="W174" t="str">
        <f t="shared" si="2"/>
        <v>_</v>
      </c>
    </row>
    <row r="175" spans="1:23" x14ac:dyDescent="0.35">
      <c r="A175" s="18"/>
      <c r="B175" s="18"/>
      <c r="C175" s="18"/>
      <c r="D175" s="18"/>
      <c r="E175" s="20" t="str">
        <f>IF(C175&lt;&gt;"",VLOOKUP(C175,Wettkämpfe_Übersicht!$V$2:$W$15,2,FALSE),"")</f>
        <v/>
      </c>
      <c r="F175" s="20" t="str">
        <f>IF(D175&lt;&gt;"",VLOOKUP(D175,Wettkämpfe_Übersicht!$G$2:$J$13,4,FALSE),"")</f>
        <v/>
      </c>
      <c r="G175" s="18"/>
      <c r="H175" s="18"/>
      <c r="W175" t="str">
        <f t="shared" si="2"/>
        <v>_</v>
      </c>
    </row>
    <row r="176" spans="1:23" x14ac:dyDescent="0.35">
      <c r="A176" s="18"/>
      <c r="B176" s="18"/>
      <c r="C176" s="18"/>
      <c r="D176" s="18"/>
      <c r="E176" s="20" t="str">
        <f>IF(C176&lt;&gt;"",VLOOKUP(C176,Wettkämpfe_Übersicht!$V$2:$W$15,2,FALSE),"")</f>
        <v/>
      </c>
      <c r="F176" s="20" t="str">
        <f>IF(D176&lt;&gt;"",VLOOKUP(D176,Wettkämpfe_Übersicht!$G$2:$J$13,4,FALSE),"")</f>
        <v/>
      </c>
      <c r="G176" s="18"/>
      <c r="H176" s="18"/>
      <c r="W176" t="str">
        <f t="shared" si="2"/>
        <v>_</v>
      </c>
    </row>
    <row r="177" spans="1:23" x14ac:dyDescent="0.35">
      <c r="A177" s="18"/>
      <c r="B177" s="18"/>
      <c r="C177" s="18"/>
      <c r="D177" s="18"/>
      <c r="E177" s="20" t="str">
        <f>IF(C177&lt;&gt;"",VLOOKUP(C177,Wettkämpfe_Übersicht!$V$2:$W$15,2,FALSE),"")</f>
        <v/>
      </c>
      <c r="F177" s="20" t="str">
        <f>IF(D177&lt;&gt;"",VLOOKUP(D177,Wettkämpfe_Übersicht!$G$2:$J$13,4,FALSE),"")</f>
        <v/>
      </c>
      <c r="G177" s="18"/>
      <c r="H177" s="18"/>
      <c r="W177" t="str">
        <f t="shared" si="2"/>
        <v>_</v>
      </c>
    </row>
    <row r="178" spans="1:23" x14ac:dyDescent="0.35">
      <c r="A178" s="18"/>
      <c r="B178" s="18"/>
      <c r="C178" s="18"/>
      <c r="D178" s="18"/>
      <c r="E178" s="20" t="str">
        <f>IF(C178&lt;&gt;"",VLOOKUP(C178,Wettkämpfe_Übersicht!$V$2:$W$15,2,FALSE),"")</f>
        <v/>
      </c>
      <c r="F178" s="20" t="str">
        <f>IF(D178&lt;&gt;"",VLOOKUP(D178,Wettkämpfe_Übersicht!$G$2:$J$13,4,FALSE),"")</f>
        <v/>
      </c>
      <c r="G178" s="18"/>
      <c r="H178" s="18"/>
      <c r="W178" t="str">
        <f t="shared" si="2"/>
        <v>_</v>
      </c>
    </row>
    <row r="179" spans="1:23" x14ac:dyDescent="0.35">
      <c r="A179" s="18"/>
      <c r="B179" s="18"/>
      <c r="C179" s="18"/>
      <c r="D179" s="18"/>
      <c r="E179" s="20" t="str">
        <f>IF(C179&lt;&gt;"",VLOOKUP(C179,Wettkämpfe_Übersicht!$V$2:$W$15,2,FALSE),"")</f>
        <v/>
      </c>
      <c r="F179" s="20" t="str">
        <f>IF(D179&lt;&gt;"",VLOOKUP(D179,Wettkämpfe_Übersicht!$G$2:$J$13,4,FALSE),"")</f>
        <v/>
      </c>
      <c r="G179" s="18"/>
      <c r="H179" s="18"/>
      <c r="W179" t="str">
        <f t="shared" si="2"/>
        <v>_</v>
      </c>
    </row>
    <row r="180" spans="1:23" x14ac:dyDescent="0.35">
      <c r="A180" s="18"/>
      <c r="B180" s="18"/>
      <c r="C180" s="18"/>
      <c r="D180" s="18"/>
      <c r="E180" s="20" t="str">
        <f>IF(C180&lt;&gt;"",VLOOKUP(C180,Wettkämpfe_Übersicht!$V$2:$W$15,2,FALSE),"")</f>
        <v/>
      </c>
      <c r="F180" s="20" t="str">
        <f>IF(D180&lt;&gt;"",VLOOKUP(D180,Wettkämpfe_Übersicht!$G$2:$J$13,4,FALSE),"")</f>
        <v/>
      </c>
      <c r="G180" s="18"/>
      <c r="H180" s="18"/>
      <c r="W180" t="str">
        <f t="shared" si="2"/>
        <v>_</v>
      </c>
    </row>
    <row r="181" spans="1:23" x14ac:dyDescent="0.35">
      <c r="A181" s="18"/>
      <c r="B181" s="18"/>
      <c r="C181" s="18"/>
      <c r="D181" s="18"/>
      <c r="E181" s="20" t="str">
        <f>IF(C181&lt;&gt;"",VLOOKUP(C181,Wettkämpfe_Übersicht!$V$2:$W$15,2,FALSE),"")</f>
        <v/>
      </c>
      <c r="F181" s="20" t="str">
        <f>IF(D181&lt;&gt;"",VLOOKUP(D181,Wettkämpfe_Übersicht!$G$2:$J$13,4,FALSE),"")</f>
        <v/>
      </c>
      <c r="G181" s="18"/>
      <c r="H181" s="18"/>
      <c r="W181" t="str">
        <f t="shared" si="2"/>
        <v>_</v>
      </c>
    </row>
    <row r="182" spans="1:23" x14ac:dyDescent="0.35">
      <c r="A182" s="18"/>
      <c r="B182" s="18"/>
      <c r="C182" s="18"/>
      <c r="D182" s="18"/>
      <c r="E182" s="20" t="str">
        <f>IF(C182&lt;&gt;"",VLOOKUP(C182,Wettkämpfe_Übersicht!$V$2:$W$15,2,FALSE),"")</f>
        <v/>
      </c>
      <c r="F182" s="20" t="str">
        <f>IF(D182&lt;&gt;"",VLOOKUP(D182,Wettkämpfe_Übersicht!$G$2:$J$13,4,FALSE),"")</f>
        <v/>
      </c>
      <c r="G182" s="18"/>
      <c r="H182" s="18"/>
      <c r="W182" t="str">
        <f t="shared" si="2"/>
        <v>_</v>
      </c>
    </row>
    <row r="183" spans="1:23" x14ac:dyDescent="0.35">
      <c r="A183" s="18"/>
      <c r="B183" s="18"/>
      <c r="C183" s="18"/>
      <c r="D183" s="18"/>
      <c r="E183" s="20" t="str">
        <f>IF(C183&lt;&gt;"",VLOOKUP(C183,Wettkämpfe_Übersicht!$V$2:$W$15,2,FALSE),"")</f>
        <v/>
      </c>
      <c r="F183" s="20" t="str">
        <f>IF(D183&lt;&gt;"",VLOOKUP(D183,Wettkämpfe_Übersicht!$G$2:$J$13,4,FALSE),"")</f>
        <v/>
      </c>
      <c r="G183" s="18"/>
      <c r="H183" s="18"/>
      <c r="W183" t="str">
        <f t="shared" si="2"/>
        <v>_</v>
      </c>
    </row>
    <row r="184" spans="1:23" x14ac:dyDescent="0.35">
      <c r="A184" s="18"/>
      <c r="B184" s="18"/>
      <c r="C184" s="18"/>
      <c r="D184" s="18"/>
      <c r="E184" s="20" t="str">
        <f>IF(C184&lt;&gt;"",VLOOKUP(C184,Wettkämpfe_Übersicht!$V$2:$W$15,2,FALSE),"")</f>
        <v/>
      </c>
      <c r="F184" s="20" t="str">
        <f>IF(D184&lt;&gt;"",VLOOKUP(D184,Wettkämpfe_Übersicht!$G$2:$J$13,4,FALSE),"")</f>
        <v/>
      </c>
      <c r="G184" s="18"/>
      <c r="H184" s="18"/>
      <c r="W184" t="str">
        <f t="shared" si="2"/>
        <v>_</v>
      </c>
    </row>
    <row r="185" spans="1:23" x14ac:dyDescent="0.35">
      <c r="A185" s="18"/>
      <c r="B185" s="18"/>
      <c r="C185" s="18"/>
      <c r="D185" s="18"/>
      <c r="E185" s="20" t="str">
        <f>IF(C185&lt;&gt;"",VLOOKUP(C185,Wettkämpfe_Übersicht!$V$2:$W$15,2,FALSE),"")</f>
        <v/>
      </c>
      <c r="F185" s="20" t="str">
        <f>IF(D185&lt;&gt;"",VLOOKUP(D185,Wettkämpfe_Übersicht!$G$2:$J$13,4,FALSE),"")</f>
        <v/>
      </c>
      <c r="G185" s="18"/>
      <c r="H185" s="18"/>
      <c r="W185" t="str">
        <f t="shared" si="2"/>
        <v>_</v>
      </c>
    </row>
    <row r="186" spans="1:23" x14ac:dyDescent="0.35">
      <c r="A186" s="18"/>
      <c r="B186" s="18"/>
      <c r="C186" s="18"/>
      <c r="D186" s="18"/>
      <c r="E186" s="20" t="str">
        <f>IF(C186&lt;&gt;"",VLOOKUP(C186,Wettkämpfe_Übersicht!$V$2:$W$15,2,FALSE),"")</f>
        <v/>
      </c>
      <c r="F186" s="20" t="str">
        <f>IF(D186&lt;&gt;"",VLOOKUP(D186,Wettkämpfe_Übersicht!$G$2:$J$13,4,FALSE),"")</f>
        <v/>
      </c>
      <c r="G186" s="18"/>
      <c r="H186" s="18"/>
      <c r="W186" t="str">
        <f t="shared" si="2"/>
        <v>_</v>
      </c>
    </row>
    <row r="187" spans="1:23" x14ac:dyDescent="0.35">
      <c r="A187" s="18"/>
      <c r="B187" s="18"/>
      <c r="C187" s="18"/>
      <c r="D187" s="18"/>
      <c r="E187" s="20" t="str">
        <f>IF(C187&lt;&gt;"",VLOOKUP(C187,Wettkämpfe_Übersicht!$V$2:$W$15,2,FALSE),"")</f>
        <v/>
      </c>
      <c r="F187" s="20" t="str">
        <f>IF(D187&lt;&gt;"",VLOOKUP(D187,Wettkämpfe_Übersicht!$G$2:$J$13,4,FALSE),"")</f>
        <v/>
      </c>
      <c r="G187" s="18"/>
      <c r="H187" s="18"/>
      <c r="W187" t="str">
        <f t="shared" si="2"/>
        <v>_</v>
      </c>
    </row>
    <row r="188" spans="1:23" x14ac:dyDescent="0.35">
      <c r="A188" s="18"/>
      <c r="B188" s="18"/>
      <c r="C188" s="18"/>
      <c r="D188" s="18"/>
      <c r="E188" s="20" t="str">
        <f>IF(C188&lt;&gt;"",VLOOKUP(C188,Wettkämpfe_Übersicht!$V$2:$W$15,2,FALSE),"")</f>
        <v/>
      </c>
      <c r="F188" s="20" t="str">
        <f>IF(D188&lt;&gt;"",VLOOKUP(D188,Wettkämpfe_Übersicht!$G$2:$J$13,4,FALSE),"")</f>
        <v/>
      </c>
      <c r="G188" s="18"/>
      <c r="H188" s="18"/>
      <c r="W188" t="str">
        <f t="shared" si="2"/>
        <v>_</v>
      </c>
    </row>
    <row r="189" spans="1:23" x14ac:dyDescent="0.35">
      <c r="A189" s="18"/>
      <c r="B189" s="18"/>
      <c r="C189" s="18"/>
      <c r="D189" s="18"/>
      <c r="E189" s="20" t="str">
        <f>IF(C189&lt;&gt;"",VLOOKUP(C189,Wettkämpfe_Übersicht!$V$2:$W$15,2,FALSE),"")</f>
        <v/>
      </c>
      <c r="F189" s="20" t="str">
        <f>IF(D189&lt;&gt;"",VLOOKUP(D189,Wettkämpfe_Übersicht!$G$2:$J$13,4,FALSE),"")</f>
        <v/>
      </c>
      <c r="G189" s="18"/>
      <c r="H189" s="18"/>
      <c r="W189" t="str">
        <f t="shared" si="2"/>
        <v>_</v>
      </c>
    </row>
    <row r="190" spans="1:23" x14ac:dyDescent="0.35">
      <c r="A190" s="18"/>
      <c r="B190" s="18"/>
      <c r="C190" s="18"/>
      <c r="D190" s="18"/>
      <c r="E190" s="20" t="str">
        <f>IF(C190&lt;&gt;"",VLOOKUP(C190,Wettkämpfe_Übersicht!$V$2:$W$15,2,FALSE),"")</f>
        <v/>
      </c>
      <c r="F190" s="20" t="str">
        <f>IF(D190&lt;&gt;"",VLOOKUP(D190,Wettkämpfe_Übersicht!$G$2:$J$13,4,FALSE),"")</f>
        <v/>
      </c>
      <c r="G190" s="18"/>
      <c r="H190" s="18"/>
      <c r="W190" t="str">
        <f t="shared" si="2"/>
        <v>_</v>
      </c>
    </row>
    <row r="191" spans="1:23" x14ac:dyDescent="0.35">
      <c r="A191" s="18"/>
      <c r="B191" s="18"/>
      <c r="C191" s="18"/>
      <c r="D191" s="18"/>
      <c r="E191" s="20" t="str">
        <f>IF(C191&lt;&gt;"",VLOOKUP(C191,Wettkämpfe_Übersicht!$V$2:$W$15,2,FALSE),"")</f>
        <v/>
      </c>
      <c r="F191" s="20" t="str">
        <f>IF(D191&lt;&gt;"",VLOOKUP(D191,Wettkämpfe_Übersicht!$G$2:$J$13,4,FALSE),"")</f>
        <v/>
      </c>
      <c r="G191" s="18"/>
      <c r="H191" s="18"/>
      <c r="W191" t="str">
        <f t="shared" si="2"/>
        <v>_</v>
      </c>
    </row>
    <row r="192" spans="1:23" x14ac:dyDescent="0.35">
      <c r="A192" s="18"/>
      <c r="B192" s="18"/>
      <c r="C192" s="18"/>
      <c r="D192" s="18"/>
      <c r="E192" s="20" t="str">
        <f>IF(C192&lt;&gt;"",VLOOKUP(C192,Wettkämpfe_Übersicht!$V$2:$W$15,2,FALSE),"")</f>
        <v/>
      </c>
      <c r="F192" s="20" t="str">
        <f>IF(D192&lt;&gt;"",VLOOKUP(D192,Wettkämpfe_Übersicht!$G$2:$J$13,4,FALSE),"")</f>
        <v/>
      </c>
      <c r="G192" s="18"/>
      <c r="H192" s="18"/>
      <c r="W192" t="str">
        <f t="shared" si="2"/>
        <v>_</v>
      </c>
    </row>
    <row r="193" spans="1:23" x14ac:dyDescent="0.35">
      <c r="A193" s="18"/>
      <c r="B193" s="18"/>
      <c r="C193" s="18"/>
      <c r="D193" s="18"/>
      <c r="E193" s="20" t="str">
        <f>IF(C193&lt;&gt;"",VLOOKUP(C193,Wettkämpfe_Übersicht!$V$2:$W$15,2,FALSE),"")</f>
        <v/>
      </c>
      <c r="F193" s="20" t="str">
        <f>IF(D193&lt;&gt;"",VLOOKUP(D193,Wettkämpfe_Übersicht!$G$2:$J$13,4,FALSE),"")</f>
        <v/>
      </c>
      <c r="G193" s="18"/>
      <c r="H193" s="18"/>
      <c r="W193" t="str">
        <f t="shared" si="2"/>
        <v>_</v>
      </c>
    </row>
    <row r="194" spans="1:23" x14ac:dyDescent="0.35">
      <c r="A194" s="18"/>
      <c r="B194" s="18"/>
      <c r="C194" s="18"/>
      <c r="D194" s="18"/>
      <c r="E194" s="20" t="str">
        <f>IF(C194&lt;&gt;"",VLOOKUP(C194,Wettkämpfe_Übersicht!$V$2:$W$15,2,FALSE),"")</f>
        <v/>
      </c>
      <c r="F194" s="20" t="str">
        <f>IF(D194&lt;&gt;"",VLOOKUP(D194,Wettkämpfe_Übersicht!$G$2:$J$13,4,FALSE),"")</f>
        <v/>
      </c>
      <c r="G194" s="18"/>
      <c r="H194" s="18"/>
      <c r="W194" t="str">
        <f t="shared" si="2"/>
        <v>_</v>
      </c>
    </row>
    <row r="195" spans="1:23" x14ac:dyDescent="0.35">
      <c r="A195" s="18"/>
      <c r="B195" s="18"/>
      <c r="C195" s="18"/>
      <c r="D195" s="18"/>
      <c r="E195" s="20" t="str">
        <f>IF(C195&lt;&gt;"",VLOOKUP(C195,Wettkämpfe_Übersicht!$V$2:$W$15,2,FALSE),"")</f>
        <v/>
      </c>
      <c r="F195" s="20" t="str">
        <f>IF(D195&lt;&gt;"",VLOOKUP(D195,Wettkämpfe_Übersicht!$G$2:$J$13,4,FALSE),"")</f>
        <v/>
      </c>
      <c r="G195" s="18"/>
      <c r="H195" s="18"/>
      <c r="W195" t="str">
        <f t="shared" si="2"/>
        <v>_</v>
      </c>
    </row>
    <row r="196" spans="1:23" x14ac:dyDescent="0.35">
      <c r="A196" s="18"/>
      <c r="B196" s="18"/>
      <c r="C196" s="18"/>
      <c r="D196" s="18"/>
      <c r="E196" s="20" t="str">
        <f>IF(C196&lt;&gt;"",VLOOKUP(C196,Wettkämpfe_Übersicht!$V$2:$W$15,2,FALSE),"")</f>
        <v/>
      </c>
      <c r="F196" s="20" t="str">
        <f>IF(D196&lt;&gt;"",VLOOKUP(D196,Wettkämpfe_Übersicht!$G$2:$J$13,4,FALSE),"")</f>
        <v/>
      </c>
      <c r="G196" s="18"/>
      <c r="H196" s="18"/>
      <c r="W196" t="str">
        <f t="shared" si="2"/>
        <v>_</v>
      </c>
    </row>
    <row r="197" spans="1:23" x14ac:dyDescent="0.35">
      <c r="A197" s="18"/>
      <c r="B197" s="18"/>
      <c r="C197" s="18"/>
      <c r="D197" s="18"/>
      <c r="E197" s="20" t="str">
        <f>IF(C197&lt;&gt;"",VLOOKUP(C197,Wettkämpfe_Übersicht!$V$2:$W$15,2,FALSE),"")</f>
        <v/>
      </c>
      <c r="F197" s="20" t="str">
        <f>IF(D197&lt;&gt;"",VLOOKUP(D197,Wettkämpfe_Übersicht!$G$2:$J$13,4,FALSE),"")</f>
        <v/>
      </c>
      <c r="G197" s="18"/>
      <c r="H197" s="18"/>
      <c r="W197" t="str">
        <f t="shared" si="2"/>
        <v>_</v>
      </c>
    </row>
    <row r="198" spans="1:23" x14ac:dyDescent="0.35">
      <c r="A198" s="18"/>
      <c r="B198" s="18"/>
      <c r="C198" s="18"/>
      <c r="D198" s="18"/>
      <c r="E198" s="20" t="str">
        <f>IF(C198&lt;&gt;"",VLOOKUP(C198,Wettkämpfe_Übersicht!$V$2:$W$15,2,FALSE),"")</f>
        <v/>
      </c>
      <c r="F198" s="20" t="str">
        <f>IF(D198&lt;&gt;"",VLOOKUP(D198,Wettkämpfe_Übersicht!$G$2:$J$13,4,FALSE),"")</f>
        <v/>
      </c>
      <c r="G198" s="18"/>
      <c r="H198" s="18"/>
      <c r="W198" t="str">
        <f t="shared" si="2"/>
        <v>_</v>
      </c>
    </row>
    <row r="199" spans="1:23" x14ac:dyDescent="0.35">
      <c r="A199" s="18"/>
      <c r="B199" s="18"/>
      <c r="C199" s="18"/>
      <c r="D199" s="18"/>
      <c r="E199" s="20" t="str">
        <f>IF(C199&lt;&gt;"",VLOOKUP(C199,Wettkämpfe_Übersicht!$V$2:$W$15,2,FALSE),"")</f>
        <v/>
      </c>
      <c r="F199" s="20" t="str">
        <f>IF(D199&lt;&gt;"",VLOOKUP(D199,Wettkämpfe_Übersicht!$G$2:$J$13,4,FALSE),"")</f>
        <v/>
      </c>
      <c r="G199" s="18"/>
      <c r="H199" s="18"/>
      <c r="W199" t="str">
        <f t="shared" si="2"/>
        <v>_</v>
      </c>
    </row>
  </sheetData>
  <sheetProtection algorithmName="SHA-512" hashValue="4cNHpGJ9Pykco7GwvPb9KEwV77e5Phsti9DnN3MvzIn+Gmbd8PpbrpcaYKdYFuZu23vgjaFSrLEn21cGzh8ezA==" saltValue="9OnbyAtFWcfzcWvUTd8bvQ==" spinCount="100000" sheet="1" objects="1" scenarios="1"/>
  <mergeCells count="6">
    <mergeCell ref="A7:H7"/>
    <mergeCell ref="A1:H2"/>
    <mergeCell ref="B3:H3"/>
    <mergeCell ref="B4:H4"/>
    <mergeCell ref="B5:H5"/>
    <mergeCell ref="B6:H6"/>
  </mergeCells>
  <dataValidations count="1">
    <dataValidation type="list" allowBlank="1" showInputMessage="1" showErrorMessage="1" sqref="D10:D199" xr:uid="{00000000-0002-0000-0000-000000000000}">
      <formula1>INDIRECT(W10)</formula1>
    </dataValidation>
  </dataValidations>
  <pageMargins left="0.25" right="0.25" top="0.75" bottom="0.75" header="0.3" footer="0.3"/>
  <pageSetup paperSize="9" orientation="landscape" horizontalDpi="300" verticalDpi="300"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Wettkämpfe_Übersicht!$V$2:$V$15</xm:f>
          </x14:formula1>
          <xm:sqref>C10:C199</xm:sqref>
        </x14:dataValidation>
        <x14:dataValidation type="list" allowBlank="1" showInputMessage="1" showErrorMessage="1" xr:uid="{00000000-0002-0000-0000-000002000000}">
          <x14:formula1>
            <xm:f>Wettkämpfe_Übersicht!$O$2:$O$3</xm:f>
          </x14:formula1>
          <xm:sqref>H10:H199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D475"/>
  <sheetViews>
    <sheetView workbookViewId="0">
      <pane ySplit="5" topLeftCell="A6" activePane="bottomLeft" state="frozen"/>
      <selection pane="bottomLeft" activeCell="N12" sqref="N12"/>
    </sheetView>
  </sheetViews>
  <sheetFormatPr baseColWidth="10" defaultRowHeight="14.5" x14ac:dyDescent="0.35"/>
  <cols>
    <col min="1" max="1" width="22.54296875" style="37" customWidth="1"/>
    <col min="2" max="2" width="27.1796875" style="37" customWidth="1"/>
    <col min="3" max="3" width="16.26953125" style="37" customWidth="1"/>
    <col min="4" max="4" width="15.36328125" style="37" customWidth="1"/>
    <col min="5" max="5" width="23.1796875" style="37" customWidth="1"/>
    <col min="6" max="6" width="12.90625" style="37" customWidth="1"/>
    <col min="7" max="7" width="18.90625" style="21" bestFit="1" customWidth="1"/>
    <col min="8" max="8" width="16.1796875" style="38" bestFit="1" customWidth="1"/>
    <col min="9" max="9" width="20.81640625" style="38" bestFit="1" customWidth="1"/>
    <col min="10" max="22" width="10.90625" style="21"/>
    <col min="23" max="23" width="0" style="21" hidden="1" customWidth="1"/>
    <col min="24" max="16384" width="10.90625" style="21"/>
  </cols>
  <sheetData>
    <row r="1" spans="1:186" ht="14.5" customHeight="1" x14ac:dyDescent="0.35">
      <c r="A1" s="68" t="s">
        <v>72</v>
      </c>
      <c r="B1" s="69"/>
      <c r="C1" s="69"/>
      <c r="D1" s="69"/>
      <c r="E1" s="69"/>
      <c r="F1" s="69"/>
      <c r="G1" s="70"/>
    </row>
    <row r="2" spans="1:186" ht="15" customHeight="1" thickBot="1" x14ac:dyDescent="0.4">
      <c r="A2" s="71"/>
      <c r="B2" s="72"/>
      <c r="C2" s="72"/>
      <c r="D2" s="72"/>
      <c r="E2" s="72"/>
      <c r="F2" s="72"/>
      <c r="G2" s="73"/>
    </row>
    <row r="3" spans="1:186" ht="15" thickBot="1" x14ac:dyDescent="0.4">
      <c r="A3" s="78" t="s">
        <v>73</v>
      </c>
      <c r="B3" s="79"/>
      <c r="C3" s="79"/>
      <c r="D3" s="79"/>
      <c r="E3" s="79"/>
      <c r="F3" s="79"/>
      <c r="G3" s="80"/>
    </row>
    <row r="4" spans="1:186" ht="29.5" thickBot="1" x14ac:dyDescent="0.4">
      <c r="A4" s="22" t="s">
        <v>65</v>
      </c>
      <c r="B4" s="23" t="s">
        <v>66</v>
      </c>
      <c r="C4" s="23" t="s">
        <v>65</v>
      </c>
      <c r="D4" s="23" t="s">
        <v>65</v>
      </c>
      <c r="E4" s="84" t="s">
        <v>80</v>
      </c>
      <c r="F4" s="24" t="s">
        <v>69</v>
      </c>
      <c r="G4" s="25" t="s">
        <v>68</v>
      </c>
      <c r="H4" s="26" t="s">
        <v>69</v>
      </c>
      <c r="I4" s="26" t="s">
        <v>69</v>
      </c>
    </row>
    <row r="5" spans="1:186" ht="15" thickBot="1" x14ac:dyDescent="0.4">
      <c r="A5" s="27" t="s">
        <v>74</v>
      </c>
      <c r="B5" s="28" t="s">
        <v>75</v>
      </c>
      <c r="C5" s="27" t="s">
        <v>19</v>
      </c>
      <c r="D5" s="28" t="s">
        <v>20</v>
      </c>
      <c r="E5" s="28" t="s">
        <v>21</v>
      </c>
      <c r="F5" s="29" t="s">
        <v>54</v>
      </c>
      <c r="G5" s="30" t="s">
        <v>64</v>
      </c>
      <c r="H5" s="39" t="s">
        <v>77</v>
      </c>
      <c r="I5" s="39" t="s">
        <v>78</v>
      </c>
    </row>
    <row r="6" spans="1:186" x14ac:dyDescent="0.35">
      <c r="A6" s="81"/>
      <c r="B6" s="74"/>
      <c r="C6" s="31"/>
      <c r="D6" s="32"/>
      <c r="E6" s="32"/>
      <c r="F6" s="42" t="str">
        <f>IF(E6&lt;&gt;"",VLOOKUP(E6,Wettkämpfe_Übersicht!$V$2:$W$16,2,FALSE),"")</f>
        <v/>
      </c>
      <c r="G6" s="76"/>
      <c r="H6" s="45" t="str">
        <f>IF(B6="","",IF(RIGHT(B6,8)="Betreuer",12,11))</f>
        <v/>
      </c>
      <c r="I6" s="40" t="e">
        <f>IF(RIGHT(B6,8)="Betreuer","Betreuer",VLOOKUP(MIN(E6:E9),Wettkämpfe_Übersicht!$V$2:$W$15,2,FALSE))</f>
        <v>#N/A</v>
      </c>
      <c r="W6" s="21" t="str">
        <f>"_"&amp;SUBSTITUTE(SUBSTITUTE(B6,"-","")," ","")</f>
        <v>_</v>
      </c>
    </row>
    <row r="7" spans="1:186" x14ac:dyDescent="0.35">
      <c r="A7" s="81"/>
      <c r="B7" s="74"/>
      <c r="C7" s="33"/>
      <c r="D7" s="34"/>
      <c r="E7" s="34"/>
      <c r="F7" s="43" t="str">
        <f>IF(E7&lt;&gt;"",VLOOKUP(E7,Wettkämpfe_Übersicht!$V$2:$W$16,2,FALSE),"")</f>
        <v/>
      </c>
      <c r="G7" s="76"/>
      <c r="H7" s="45"/>
      <c r="I7" s="40"/>
      <c r="W7" s="21" t="str">
        <f>"_"&amp;SUBSTITUTE(SUBSTITUTE(B6,"-","")," ","")</f>
        <v>_</v>
      </c>
    </row>
    <row r="8" spans="1:186" x14ac:dyDescent="0.35">
      <c r="A8" s="81"/>
      <c r="B8" s="74"/>
      <c r="C8" s="33"/>
      <c r="D8" s="34"/>
      <c r="E8" s="34"/>
      <c r="F8" s="43" t="str">
        <f>IF(E8&lt;&gt;"",VLOOKUP(E8,Wettkämpfe_Übersicht!$V$2:$W$16,2,FALSE),"")</f>
        <v/>
      </c>
      <c r="G8" s="76"/>
      <c r="H8" s="45"/>
      <c r="I8" s="40"/>
      <c r="W8" s="21" t="str">
        <f>"_"&amp;SUBSTITUTE(SUBSTITUTE(B6,"-","")," ","")</f>
        <v>_</v>
      </c>
    </row>
    <row r="9" spans="1:186" ht="15" thickBot="1" x14ac:dyDescent="0.4">
      <c r="A9" s="82"/>
      <c r="B9" s="75"/>
      <c r="C9" s="35"/>
      <c r="D9" s="36"/>
      <c r="E9" s="36"/>
      <c r="F9" s="44" t="str">
        <f>IF(E9&lt;&gt;"",VLOOKUP(E9,Wettkämpfe_Übersicht!$V$2:$W$16,2,FALSE),"")</f>
        <v/>
      </c>
      <c r="G9" s="77"/>
      <c r="H9" s="46"/>
      <c r="I9" s="41"/>
      <c r="W9" s="21" t="str">
        <f>"_"&amp;SUBSTITUTE(SUBSTITUTE(B6,"-","")," ","")</f>
        <v>_</v>
      </c>
    </row>
    <row r="10" spans="1:186" x14ac:dyDescent="0.35">
      <c r="A10" s="81"/>
      <c r="B10" s="74"/>
      <c r="C10" s="31"/>
      <c r="D10" s="32"/>
      <c r="E10" s="32"/>
      <c r="F10" s="42" t="str">
        <f>IF(E10&lt;&gt;"",VLOOKUP(E10,Wettkämpfe_Übersicht!$V$2:$W$16,2,FALSE),"")</f>
        <v/>
      </c>
      <c r="G10" s="76"/>
      <c r="H10" s="45" t="str">
        <f t="shared" ref="H10" si="0">IF(B10="","",IF(RIGHT(B10,8)="Betreuer",12,11))</f>
        <v/>
      </c>
      <c r="I10" s="40" t="e">
        <f>IF(RIGHT(B10,8)="Betreuer","Betreuer",VLOOKUP(MIN(E10:E13),Wettkämpfe_Übersicht!$V$2:$W$15,2,FALSE))</f>
        <v>#N/A</v>
      </c>
      <c r="W10" s="21" t="str">
        <f>"_"&amp;SUBSTITUTE(SUBSTITUTE(B10,"-","")," ","")</f>
        <v>_</v>
      </c>
    </row>
    <row r="11" spans="1:186" x14ac:dyDescent="0.35">
      <c r="A11" s="81"/>
      <c r="B11" s="74"/>
      <c r="C11" s="33"/>
      <c r="D11" s="34"/>
      <c r="E11" s="34"/>
      <c r="F11" s="43" t="str">
        <f>IF(E11&lt;&gt;"",VLOOKUP(E11,Wettkämpfe_Übersicht!$V$2:$W$16,2,FALSE),"")</f>
        <v/>
      </c>
      <c r="G11" s="76"/>
      <c r="H11" s="45"/>
      <c r="I11" s="40"/>
      <c r="W11" s="21" t="str">
        <f>"_"&amp;SUBSTITUTE(SUBSTITUTE(B10,"-","")," ","")</f>
        <v>_</v>
      </c>
    </row>
    <row r="12" spans="1:186" x14ac:dyDescent="0.35">
      <c r="A12" s="81"/>
      <c r="B12" s="74"/>
      <c r="C12" s="33"/>
      <c r="D12" s="34"/>
      <c r="E12" s="34"/>
      <c r="F12" s="43" t="str">
        <f>IF(E12&lt;&gt;"",VLOOKUP(E12,Wettkämpfe_Übersicht!$V$2:$W$16,2,FALSE),"")</f>
        <v/>
      </c>
      <c r="G12" s="76"/>
      <c r="H12" s="45"/>
      <c r="I12" s="40"/>
      <c r="W12" s="21" t="str">
        <f>"_"&amp;SUBSTITUTE(SUBSTITUTE(B10,"-","")," ","")</f>
        <v>_</v>
      </c>
    </row>
    <row r="13" spans="1:186" ht="15" thickBot="1" x14ac:dyDescent="0.4">
      <c r="A13" s="82"/>
      <c r="B13" s="75"/>
      <c r="C13" s="35"/>
      <c r="D13" s="36"/>
      <c r="E13" s="36"/>
      <c r="F13" s="44" t="str">
        <f>IF(E13&lt;&gt;"",VLOOKUP(E13,Wettkämpfe_Übersicht!$V$2:$W$16,2,FALSE),"")</f>
        <v/>
      </c>
      <c r="G13" s="77"/>
      <c r="H13" s="46"/>
      <c r="I13" s="41"/>
      <c r="W13" s="21" t="str">
        <f>"_"&amp;SUBSTITUTE(SUBSTITUTE(B10,"-","")," ","")</f>
        <v>_</v>
      </c>
    </row>
    <row r="14" spans="1:186" s="37" customFormat="1" x14ac:dyDescent="0.35">
      <c r="A14" s="81"/>
      <c r="B14" s="74"/>
      <c r="C14" s="31"/>
      <c r="D14" s="32"/>
      <c r="E14" s="32"/>
      <c r="F14" s="42" t="str">
        <f>IF(E14&lt;&gt;"",VLOOKUP(E14,Wettkämpfe_Übersicht!$V$2:$W$16,2,FALSE),"")</f>
        <v/>
      </c>
      <c r="G14" s="76"/>
      <c r="H14" s="45" t="str">
        <f t="shared" ref="H14" si="1">IF(B14="","",IF(RIGHT(B14,8)="Betreuer",12,11))</f>
        <v/>
      </c>
      <c r="I14" s="40" t="e">
        <f>IF(RIGHT(B14,8)="Betreuer","Betreuer",VLOOKUP(MIN(E14:E17),Wettkämpfe_Übersicht!$V$2:$W$15,2,FALSE))</f>
        <v>#N/A</v>
      </c>
      <c r="J14" s="21"/>
      <c r="K14" s="21"/>
      <c r="L14" s="21"/>
      <c r="M14" s="21"/>
      <c r="N14" s="21"/>
      <c r="O14" s="21"/>
      <c r="P14" s="21"/>
      <c r="Q14" s="21"/>
      <c r="R14" s="21"/>
      <c r="S14" s="21"/>
      <c r="T14" s="21"/>
      <c r="U14" s="21"/>
      <c r="V14" s="21"/>
      <c r="W14" s="21" t="str">
        <f t="shared" ref="W14" si="2">"_"&amp;SUBSTITUTE(SUBSTITUTE(B14,"-","")," ","")</f>
        <v>_</v>
      </c>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row>
    <row r="15" spans="1:186" s="37" customFormat="1" x14ac:dyDescent="0.35">
      <c r="A15" s="81"/>
      <c r="B15" s="74"/>
      <c r="C15" s="33"/>
      <c r="D15" s="34"/>
      <c r="E15" s="34"/>
      <c r="F15" s="43" t="str">
        <f>IF(E15&lt;&gt;"",VLOOKUP(E15,Wettkämpfe_Übersicht!$V$2:$W$16,2,FALSE),"")</f>
        <v/>
      </c>
      <c r="G15" s="76"/>
      <c r="H15" s="45"/>
      <c r="I15" s="40"/>
      <c r="J15" s="21"/>
      <c r="K15" s="21"/>
      <c r="L15" s="21"/>
      <c r="M15" s="21"/>
      <c r="N15" s="21"/>
      <c r="O15" s="21"/>
      <c r="P15" s="21"/>
      <c r="Q15" s="21"/>
      <c r="R15" s="21"/>
      <c r="S15" s="21"/>
      <c r="T15" s="21"/>
      <c r="U15" s="21"/>
      <c r="V15" s="21"/>
      <c r="W15" s="21" t="str">
        <f t="shared" ref="W15" si="3">"_"&amp;SUBSTITUTE(SUBSTITUTE(B14,"-","")," ","")</f>
        <v>_</v>
      </c>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row>
    <row r="16" spans="1:186" x14ac:dyDescent="0.35">
      <c r="A16" s="81"/>
      <c r="B16" s="74"/>
      <c r="C16" s="33"/>
      <c r="D16" s="34"/>
      <c r="E16" s="34"/>
      <c r="F16" s="43" t="str">
        <f>IF(E16&lt;&gt;"",VLOOKUP(E16,Wettkämpfe_Übersicht!$V$2:$W$16,2,FALSE),"")</f>
        <v/>
      </c>
      <c r="G16" s="76"/>
      <c r="H16" s="45"/>
      <c r="I16" s="40"/>
      <c r="W16" s="21" t="str">
        <f t="shared" ref="W16" si="4">"_"&amp;SUBSTITUTE(SUBSTITUTE(B14,"-","")," ","")</f>
        <v>_</v>
      </c>
    </row>
    <row r="17" spans="1:23" ht="15" thickBot="1" x14ac:dyDescent="0.4">
      <c r="A17" s="82"/>
      <c r="B17" s="75"/>
      <c r="C17" s="35"/>
      <c r="D17" s="36"/>
      <c r="E17" s="36"/>
      <c r="F17" s="44" t="str">
        <f>IF(E17&lt;&gt;"",VLOOKUP(E17,Wettkämpfe_Übersicht!$V$2:$W$16,2,FALSE),"")</f>
        <v/>
      </c>
      <c r="G17" s="77"/>
      <c r="H17" s="46"/>
      <c r="I17" s="41"/>
      <c r="W17" s="21" t="str">
        <f t="shared" ref="W17" si="5">"_"&amp;SUBSTITUTE(SUBSTITUTE(B14,"-","")," ","")</f>
        <v>_</v>
      </c>
    </row>
    <row r="18" spans="1:23" x14ac:dyDescent="0.35">
      <c r="A18" s="81"/>
      <c r="B18" s="74"/>
      <c r="C18" s="31"/>
      <c r="D18" s="32"/>
      <c r="E18" s="32"/>
      <c r="F18" s="42" t="str">
        <f>IF(E18&lt;&gt;"",VLOOKUP(E18,Wettkämpfe_Übersicht!$V$2:$W$16,2,FALSE),"")</f>
        <v/>
      </c>
      <c r="G18" s="76"/>
      <c r="H18" s="45" t="str">
        <f t="shared" ref="H18" si="6">IF(B18="","",IF(RIGHT(B18,8)="Betreuer",12,11))</f>
        <v/>
      </c>
      <c r="I18" s="40" t="e">
        <f>IF(RIGHT(B18,8)="Betreuer","Betreuer",VLOOKUP(MIN(E18:E21),Wettkämpfe_Übersicht!$V$2:$W$15,2,FALSE))</f>
        <v>#N/A</v>
      </c>
      <c r="W18" s="21" t="str">
        <f t="shared" ref="W18" si="7">"_"&amp;SUBSTITUTE(SUBSTITUTE(B18,"-","")," ","")</f>
        <v>_</v>
      </c>
    </row>
    <row r="19" spans="1:23" x14ac:dyDescent="0.35">
      <c r="A19" s="81"/>
      <c r="B19" s="74"/>
      <c r="C19" s="33"/>
      <c r="D19" s="34"/>
      <c r="E19" s="34"/>
      <c r="F19" s="43" t="str">
        <f>IF(E19&lt;&gt;"",VLOOKUP(E19,Wettkämpfe_Übersicht!$V$2:$W$16,2,FALSE),"")</f>
        <v/>
      </c>
      <c r="G19" s="76"/>
      <c r="H19" s="45"/>
      <c r="I19" s="40"/>
      <c r="W19" s="21" t="str">
        <f t="shared" ref="W19" si="8">"_"&amp;SUBSTITUTE(SUBSTITUTE(B18,"-","")," ","")</f>
        <v>_</v>
      </c>
    </row>
    <row r="20" spans="1:23" x14ac:dyDescent="0.35">
      <c r="A20" s="81"/>
      <c r="B20" s="74"/>
      <c r="C20" s="33"/>
      <c r="D20" s="34"/>
      <c r="E20" s="34"/>
      <c r="F20" s="43" t="str">
        <f>IF(E20&lt;&gt;"",VLOOKUP(E20,Wettkämpfe_Übersicht!$V$2:$W$16,2,FALSE),"")</f>
        <v/>
      </c>
      <c r="G20" s="76"/>
      <c r="H20" s="45"/>
      <c r="I20" s="40"/>
      <c r="W20" s="21" t="str">
        <f t="shared" ref="W20" si="9">"_"&amp;SUBSTITUTE(SUBSTITUTE(B18,"-","")," ","")</f>
        <v>_</v>
      </c>
    </row>
    <row r="21" spans="1:23" ht="15" thickBot="1" x14ac:dyDescent="0.4">
      <c r="A21" s="82"/>
      <c r="B21" s="75"/>
      <c r="C21" s="35"/>
      <c r="D21" s="36"/>
      <c r="E21" s="36"/>
      <c r="F21" s="44" t="str">
        <f>IF(E21&lt;&gt;"",VLOOKUP(E21,Wettkämpfe_Übersicht!$V$2:$W$16,2,FALSE),"")</f>
        <v/>
      </c>
      <c r="G21" s="77"/>
      <c r="H21" s="46"/>
      <c r="I21" s="41"/>
      <c r="W21" s="21" t="str">
        <f t="shared" ref="W21" si="10">"_"&amp;SUBSTITUTE(SUBSTITUTE(B18,"-","")," ","")</f>
        <v>_</v>
      </c>
    </row>
    <row r="22" spans="1:23" x14ac:dyDescent="0.35">
      <c r="A22" s="83"/>
      <c r="B22" s="74"/>
      <c r="C22" s="31"/>
      <c r="D22" s="32"/>
      <c r="E22" s="32"/>
      <c r="F22" s="42" t="str">
        <f>IF(E22&lt;&gt;"",VLOOKUP(E22,Wettkämpfe_Übersicht!$V$2:$W$16,2,FALSE),"")</f>
        <v/>
      </c>
      <c r="G22" s="76"/>
      <c r="H22" s="45" t="str">
        <f t="shared" ref="H22" si="11">IF(B22="","",IF(RIGHT(B22,8)="Betreuer",12,11))</f>
        <v/>
      </c>
      <c r="I22" s="40" t="e">
        <f>IF(RIGHT(B22,8)="Betreuer","Betreuer",VLOOKUP(MIN(E22:E25),Wettkämpfe_Übersicht!$V$2:$W$15,2,FALSE))</f>
        <v>#N/A</v>
      </c>
      <c r="W22" s="21" t="str">
        <f t="shared" ref="W22" si="12">"_"&amp;SUBSTITUTE(SUBSTITUTE(B22,"-","")," ","")</f>
        <v>_</v>
      </c>
    </row>
    <row r="23" spans="1:23" x14ac:dyDescent="0.35">
      <c r="A23" s="81"/>
      <c r="B23" s="74"/>
      <c r="C23" s="33"/>
      <c r="D23" s="34"/>
      <c r="E23" s="34"/>
      <c r="F23" s="43" t="str">
        <f>IF(E23&lt;&gt;"",VLOOKUP(E23,Wettkämpfe_Übersicht!$V$2:$W$16,2,FALSE),"")</f>
        <v/>
      </c>
      <c r="G23" s="76"/>
      <c r="H23" s="45"/>
      <c r="I23" s="40"/>
      <c r="W23" s="21" t="str">
        <f t="shared" ref="W23" si="13">"_"&amp;SUBSTITUTE(SUBSTITUTE(B22,"-","")," ","")</f>
        <v>_</v>
      </c>
    </row>
    <row r="24" spans="1:23" x14ac:dyDescent="0.35">
      <c r="A24" s="81"/>
      <c r="B24" s="74"/>
      <c r="C24" s="33"/>
      <c r="D24" s="34"/>
      <c r="E24" s="34"/>
      <c r="F24" s="43" t="str">
        <f>IF(E24&lt;&gt;"",VLOOKUP(E24,Wettkämpfe_Übersicht!$V$2:$W$16,2,FALSE),"")</f>
        <v/>
      </c>
      <c r="G24" s="76"/>
      <c r="H24" s="45"/>
      <c r="I24" s="40"/>
      <c r="W24" s="21" t="str">
        <f t="shared" ref="W24" si="14">"_"&amp;SUBSTITUTE(SUBSTITUTE(B22,"-","")," ","")</f>
        <v>_</v>
      </c>
    </row>
    <row r="25" spans="1:23" ht="15" thickBot="1" x14ac:dyDescent="0.4">
      <c r="A25" s="82"/>
      <c r="B25" s="75"/>
      <c r="C25" s="35"/>
      <c r="D25" s="36"/>
      <c r="E25" s="36"/>
      <c r="F25" s="44" t="str">
        <f>IF(E25&lt;&gt;"",VLOOKUP(E25,Wettkämpfe_Übersicht!$V$2:$W$16,2,FALSE),"")</f>
        <v/>
      </c>
      <c r="G25" s="77"/>
      <c r="H25" s="46"/>
      <c r="I25" s="41"/>
      <c r="W25" s="21" t="str">
        <f t="shared" ref="W25" si="15">"_"&amp;SUBSTITUTE(SUBSTITUTE(B22,"-","")," ","")</f>
        <v>_</v>
      </c>
    </row>
    <row r="26" spans="1:23" x14ac:dyDescent="0.35">
      <c r="A26" s="83"/>
      <c r="B26" s="74"/>
      <c r="C26" s="31"/>
      <c r="D26" s="32"/>
      <c r="E26" s="32"/>
      <c r="F26" s="42" t="str">
        <f>IF(E26&lt;&gt;"",VLOOKUP(E26,Wettkämpfe_Übersicht!$V$2:$W$16,2,FALSE),"")</f>
        <v/>
      </c>
      <c r="G26" s="76"/>
      <c r="H26" s="45" t="str">
        <f t="shared" ref="H26" si="16">IF(B26="","",IF(RIGHT(B26,8)="Betreuer",12,11))</f>
        <v/>
      </c>
      <c r="I26" s="40" t="e">
        <f>IF(RIGHT(B26,8)="Betreuer","Betreuer",VLOOKUP(MIN(E26:E29),Wettkämpfe_Übersicht!$V$2:$W$15,2,FALSE))</f>
        <v>#N/A</v>
      </c>
      <c r="W26" s="21" t="str">
        <f t="shared" ref="W26" si="17">"_"&amp;SUBSTITUTE(SUBSTITUTE(B26,"-","")," ","")</f>
        <v>_</v>
      </c>
    </row>
    <row r="27" spans="1:23" x14ac:dyDescent="0.35">
      <c r="A27" s="81"/>
      <c r="B27" s="74"/>
      <c r="C27" s="33"/>
      <c r="D27" s="34"/>
      <c r="E27" s="34"/>
      <c r="F27" s="43" t="str">
        <f>IF(E27&lt;&gt;"",VLOOKUP(E27,Wettkämpfe_Übersicht!$V$2:$W$16,2,FALSE),"")</f>
        <v/>
      </c>
      <c r="G27" s="76"/>
      <c r="H27" s="45"/>
      <c r="I27" s="40"/>
      <c r="W27" s="21" t="str">
        <f t="shared" ref="W27" si="18">"_"&amp;SUBSTITUTE(SUBSTITUTE(B26,"-","")," ","")</f>
        <v>_</v>
      </c>
    </row>
    <row r="28" spans="1:23" x14ac:dyDescent="0.35">
      <c r="A28" s="81"/>
      <c r="B28" s="74"/>
      <c r="C28" s="33"/>
      <c r="D28" s="34"/>
      <c r="E28" s="34"/>
      <c r="F28" s="43" t="str">
        <f>IF(E28&lt;&gt;"",VLOOKUP(E28,Wettkämpfe_Übersicht!$V$2:$W$16,2,FALSE),"")</f>
        <v/>
      </c>
      <c r="G28" s="76"/>
      <c r="H28" s="45"/>
      <c r="I28" s="40"/>
      <c r="W28" s="21" t="str">
        <f t="shared" ref="W28" si="19">"_"&amp;SUBSTITUTE(SUBSTITUTE(B26,"-","")," ","")</f>
        <v>_</v>
      </c>
    </row>
    <row r="29" spans="1:23" ht="15" thickBot="1" x14ac:dyDescent="0.4">
      <c r="A29" s="82"/>
      <c r="B29" s="75"/>
      <c r="C29" s="35"/>
      <c r="D29" s="36"/>
      <c r="E29" s="36"/>
      <c r="F29" s="44" t="str">
        <f>IF(E29&lt;&gt;"",VLOOKUP(E29,Wettkämpfe_Übersicht!$V$2:$W$16,2,FALSE),"")</f>
        <v/>
      </c>
      <c r="G29" s="77"/>
      <c r="H29" s="46"/>
      <c r="I29" s="41"/>
      <c r="W29" s="21" t="str">
        <f t="shared" ref="W29" si="20">"_"&amp;SUBSTITUTE(SUBSTITUTE(B26,"-","")," ","")</f>
        <v>_</v>
      </c>
    </row>
    <row r="30" spans="1:23" x14ac:dyDescent="0.35">
      <c r="A30" s="83"/>
      <c r="B30" s="74"/>
      <c r="C30" s="31"/>
      <c r="D30" s="32"/>
      <c r="E30" s="32"/>
      <c r="F30" s="42" t="str">
        <f>IF(E30&lt;&gt;"",VLOOKUP(E30,Wettkämpfe_Übersicht!$V$2:$W$16,2,FALSE),"")</f>
        <v/>
      </c>
      <c r="G30" s="76"/>
      <c r="H30" s="45" t="str">
        <f t="shared" ref="H30" si="21">IF(B30="","",IF(RIGHT(B30,8)="Betreuer",12,11))</f>
        <v/>
      </c>
      <c r="I30" s="40" t="e">
        <f>IF(RIGHT(B30,8)="Betreuer","Betreuer",VLOOKUP(MIN(E30:E33),Wettkämpfe_Übersicht!$V$2:$W$15,2,FALSE))</f>
        <v>#N/A</v>
      </c>
      <c r="W30" s="21" t="str">
        <f t="shared" ref="W30" si="22">"_"&amp;SUBSTITUTE(SUBSTITUTE(B30,"-","")," ","")</f>
        <v>_</v>
      </c>
    </row>
    <row r="31" spans="1:23" x14ac:dyDescent="0.35">
      <c r="A31" s="81"/>
      <c r="B31" s="74"/>
      <c r="C31" s="33"/>
      <c r="D31" s="34"/>
      <c r="E31" s="34"/>
      <c r="F31" s="43" t="str">
        <f>IF(E31&lt;&gt;"",VLOOKUP(E31,Wettkämpfe_Übersicht!$V$2:$W$16,2,FALSE),"")</f>
        <v/>
      </c>
      <c r="G31" s="76"/>
      <c r="H31" s="45"/>
      <c r="I31" s="40"/>
      <c r="W31" s="21" t="str">
        <f t="shared" ref="W31" si="23">"_"&amp;SUBSTITUTE(SUBSTITUTE(B30,"-","")," ","")</f>
        <v>_</v>
      </c>
    </row>
    <row r="32" spans="1:23" x14ac:dyDescent="0.35">
      <c r="A32" s="81"/>
      <c r="B32" s="74"/>
      <c r="C32" s="33"/>
      <c r="D32" s="34"/>
      <c r="E32" s="34"/>
      <c r="F32" s="43" t="str">
        <f>IF(E32&lt;&gt;"",VLOOKUP(E32,Wettkämpfe_Übersicht!$V$2:$W$16,2,FALSE),"")</f>
        <v/>
      </c>
      <c r="G32" s="76"/>
      <c r="H32" s="45"/>
      <c r="I32" s="40"/>
      <c r="W32" s="21" t="str">
        <f t="shared" ref="W32" si="24">"_"&amp;SUBSTITUTE(SUBSTITUTE(B30,"-","")," ","")</f>
        <v>_</v>
      </c>
    </row>
    <row r="33" spans="1:23" ht="15" thickBot="1" x14ac:dyDescent="0.4">
      <c r="A33" s="82"/>
      <c r="B33" s="75"/>
      <c r="C33" s="35"/>
      <c r="D33" s="36"/>
      <c r="E33" s="36"/>
      <c r="F33" s="44" t="str">
        <f>IF(E33&lt;&gt;"",VLOOKUP(E33,Wettkämpfe_Übersicht!$V$2:$W$16,2,FALSE),"")</f>
        <v/>
      </c>
      <c r="G33" s="77"/>
      <c r="H33" s="46"/>
      <c r="I33" s="41"/>
      <c r="W33" s="21" t="str">
        <f t="shared" ref="W33" si="25">"_"&amp;SUBSTITUTE(SUBSTITUTE(B30,"-","")," ","")</f>
        <v>_</v>
      </c>
    </row>
    <row r="34" spans="1:23" x14ac:dyDescent="0.35">
      <c r="A34" s="83"/>
      <c r="B34" s="74"/>
      <c r="C34" s="31"/>
      <c r="D34" s="32"/>
      <c r="E34" s="32"/>
      <c r="F34" s="42" t="str">
        <f>IF(E34&lt;&gt;"",VLOOKUP(E34,Wettkämpfe_Übersicht!$V$2:$W$16,2,FALSE),"")</f>
        <v/>
      </c>
      <c r="G34" s="76"/>
      <c r="H34" s="45" t="str">
        <f t="shared" ref="H34" si="26">IF(B34="","",IF(RIGHT(B34,8)="Betreuer",12,11))</f>
        <v/>
      </c>
      <c r="I34" s="40" t="e">
        <f>IF(RIGHT(B34,8)="Betreuer","Betreuer",VLOOKUP(MIN(E34:E37),Wettkämpfe_Übersicht!$V$2:$W$15,2,FALSE))</f>
        <v>#N/A</v>
      </c>
      <c r="W34" s="21" t="str">
        <f t="shared" ref="W34" si="27">"_"&amp;SUBSTITUTE(SUBSTITUTE(B34,"-","")," ","")</f>
        <v>_</v>
      </c>
    </row>
    <row r="35" spans="1:23" x14ac:dyDescent="0.35">
      <c r="A35" s="81"/>
      <c r="B35" s="74"/>
      <c r="C35" s="33"/>
      <c r="D35" s="34"/>
      <c r="E35" s="34"/>
      <c r="F35" s="43" t="str">
        <f>IF(E35&lt;&gt;"",VLOOKUP(E35,Wettkämpfe_Übersicht!$V$2:$W$16,2,FALSE),"")</f>
        <v/>
      </c>
      <c r="G35" s="76"/>
      <c r="H35" s="45"/>
      <c r="I35" s="40"/>
      <c r="W35" s="21" t="str">
        <f t="shared" ref="W35" si="28">"_"&amp;SUBSTITUTE(SUBSTITUTE(B34,"-","")," ","")</f>
        <v>_</v>
      </c>
    </row>
    <row r="36" spans="1:23" x14ac:dyDescent="0.35">
      <c r="A36" s="81"/>
      <c r="B36" s="74"/>
      <c r="C36" s="33"/>
      <c r="D36" s="34"/>
      <c r="E36" s="34"/>
      <c r="F36" s="43" t="str">
        <f>IF(E36&lt;&gt;"",VLOOKUP(E36,Wettkämpfe_Übersicht!$V$2:$W$16,2,FALSE),"")</f>
        <v/>
      </c>
      <c r="G36" s="76"/>
      <c r="H36" s="45"/>
      <c r="I36" s="40"/>
      <c r="W36" s="21" t="str">
        <f t="shared" ref="W36" si="29">"_"&amp;SUBSTITUTE(SUBSTITUTE(B34,"-","")," ","")</f>
        <v>_</v>
      </c>
    </row>
    <row r="37" spans="1:23" ht="15" thickBot="1" x14ac:dyDescent="0.4">
      <c r="A37" s="82"/>
      <c r="B37" s="75"/>
      <c r="C37" s="35"/>
      <c r="D37" s="36"/>
      <c r="E37" s="36"/>
      <c r="F37" s="44" t="str">
        <f>IF(E37&lt;&gt;"",VLOOKUP(E37,Wettkämpfe_Übersicht!$V$2:$W$16,2,FALSE),"")</f>
        <v/>
      </c>
      <c r="G37" s="77"/>
      <c r="H37" s="46"/>
      <c r="I37" s="41"/>
      <c r="W37" s="21" t="str">
        <f t="shared" ref="W37" si="30">"_"&amp;SUBSTITUTE(SUBSTITUTE(B34,"-","")," ","")</f>
        <v>_</v>
      </c>
    </row>
    <row r="38" spans="1:23" x14ac:dyDescent="0.35">
      <c r="A38" s="83"/>
      <c r="B38" s="74"/>
      <c r="C38" s="31"/>
      <c r="D38" s="32"/>
      <c r="E38" s="32"/>
      <c r="F38" s="42" t="str">
        <f>IF(E38&lt;&gt;"",VLOOKUP(E38,Wettkämpfe_Übersicht!$V$2:$W$16,2,FALSE),"")</f>
        <v/>
      </c>
      <c r="G38" s="76"/>
      <c r="H38" s="45" t="str">
        <f t="shared" ref="H38:H98" si="31">IF(B38="","",IF(RIGHT(B38,8)="Betreuer",12,11))</f>
        <v/>
      </c>
      <c r="I38" s="40" t="e">
        <f>IF(RIGHT(B38,8)="Betreuer","Betreuer",VLOOKUP(MIN(E38:E41),Wettkämpfe_Übersicht!$V$2:$W$15,2,FALSE))</f>
        <v>#N/A</v>
      </c>
      <c r="W38" s="21" t="str">
        <f t="shared" ref="W38" si="32">"_"&amp;SUBSTITUTE(SUBSTITUTE(B38,"-","")," ","")</f>
        <v>_</v>
      </c>
    </row>
    <row r="39" spans="1:23" x14ac:dyDescent="0.35">
      <c r="A39" s="81"/>
      <c r="B39" s="74"/>
      <c r="C39" s="33"/>
      <c r="D39" s="34"/>
      <c r="E39" s="34"/>
      <c r="F39" s="43" t="str">
        <f>IF(E39&lt;&gt;"",VLOOKUP(E39,Wettkämpfe_Übersicht!$V$2:$W$16,2,FALSE),"")</f>
        <v/>
      </c>
      <c r="G39" s="76"/>
      <c r="H39" s="45"/>
      <c r="I39" s="40"/>
      <c r="W39" s="21" t="str">
        <f t="shared" ref="W39" si="33">"_"&amp;SUBSTITUTE(SUBSTITUTE(B38,"-","")," ","")</f>
        <v>_</v>
      </c>
    </row>
    <row r="40" spans="1:23" x14ac:dyDescent="0.35">
      <c r="A40" s="81"/>
      <c r="B40" s="74"/>
      <c r="C40" s="33"/>
      <c r="D40" s="34"/>
      <c r="E40" s="34"/>
      <c r="F40" s="43" t="str">
        <f>IF(E40&lt;&gt;"",VLOOKUP(E40,Wettkämpfe_Übersicht!$V$2:$W$16,2,FALSE),"")</f>
        <v/>
      </c>
      <c r="G40" s="76"/>
      <c r="H40" s="45"/>
      <c r="I40" s="40"/>
      <c r="W40" s="21" t="str">
        <f t="shared" ref="W40" si="34">"_"&amp;SUBSTITUTE(SUBSTITUTE(B38,"-","")," ","")</f>
        <v>_</v>
      </c>
    </row>
    <row r="41" spans="1:23" ht="15" thickBot="1" x14ac:dyDescent="0.4">
      <c r="A41" s="82"/>
      <c r="B41" s="75"/>
      <c r="C41" s="35"/>
      <c r="D41" s="36"/>
      <c r="E41" s="36"/>
      <c r="F41" s="44" t="str">
        <f>IF(E41&lt;&gt;"",VLOOKUP(E41,Wettkämpfe_Übersicht!$V$2:$W$16,2,FALSE),"")</f>
        <v/>
      </c>
      <c r="G41" s="77"/>
      <c r="H41" s="46"/>
      <c r="I41" s="41"/>
      <c r="W41" s="21" t="str">
        <f t="shared" ref="W41" si="35">"_"&amp;SUBSTITUTE(SUBSTITUTE(B38,"-","")," ","")</f>
        <v>_</v>
      </c>
    </row>
    <row r="42" spans="1:23" x14ac:dyDescent="0.35">
      <c r="A42" s="83"/>
      <c r="B42" s="74"/>
      <c r="C42" s="31"/>
      <c r="D42" s="32"/>
      <c r="E42" s="32"/>
      <c r="F42" s="42" t="str">
        <f>IF(E42&lt;&gt;"",VLOOKUP(E42,Wettkämpfe_Übersicht!$V$2:$W$16,2,FALSE),"")</f>
        <v/>
      </c>
      <c r="G42" s="76"/>
      <c r="H42" s="45" t="str">
        <f t="shared" si="31"/>
        <v/>
      </c>
      <c r="I42" s="40" t="e">
        <f>IF(RIGHT(B42,8)="Betreuer","Betreuer",VLOOKUP(MIN(E42:E45),Wettkämpfe_Übersicht!$V$2:$W$15,2,FALSE))</f>
        <v>#N/A</v>
      </c>
      <c r="W42" s="21" t="str">
        <f t="shared" ref="W42" si="36">"_"&amp;SUBSTITUTE(SUBSTITUTE(B42,"-","")," ","")</f>
        <v>_</v>
      </c>
    </row>
    <row r="43" spans="1:23" x14ac:dyDescent="0.35">
      <c r="A43" s="81"/>
      <c r="B43" s="74"/>
      <c r="C43" s="33"/>
      <c r="D43" s="34"/>
      <c r="E43" s="34"/>
      <c r="F43" s="43" t="str">
        <f>IF(E43&lt;&gt;"",VLOOKUP(E43,Wettkämpfe_Übersicht!$V$2:$W$16,2,FALSE),"")</f>
        <v/>
      </c>
      <c r="G43" s="76"/>
      <c r="H43" s="45"/>
      <c r="I43" s="40"/>
      <c r="W43" s="21" t="str">
        <f t="shared" ref="W43" si="37">"_"&amp;SUBSTITUTE(SUBSTITUTE(B42,"-","")," ","")</f>
        <v>_</v>
      </c>
    </row>
    <row r="44" spans="1:23" x14ac:dyDescent="0.35">
      <c r="A44" s="81"/>
      <c r="B44" s="74"/>
      <c r="C44" s="33"/>
      <c r="D44" s="34"/>
      <c r="E44" s="34"/>
      <c r="F44" s="43" t="str">
        <f>IF(E44&lt;&gt;"",VLOOKUP(E44,Wettkämpfe_Übersicht!$V$2:$W$16,2,FALSE),"")</f>
        <v/>
      </c>
      <c r="G44" s="76"/>
      <c r="H44" s="45"/>
      <c r="I44" s="40"/>
      <c r="W44" s="21" t="str">
        <f t="shared" ref="W44" si="38">"_"&amp;SUBSTITUTE(SUBSTITUTE(B42,"-","")," ","")</f>
        <v>_</v>
      </c>
    </row>
    <row r="45" spans="1:23" ht="15" thickBot="1" x14ac:dyDescent="0.4">
      <c r="A45" s="82"/>
      <c r="B45" s="75"/>
      <c r="C45" s="35"/>
      <c r="D45" s="36"/>
      <c r="E45" s="36"/>
      <c r="F45" s="44" t="str">
        <f>IF(E45&lt;&gt;"",VLOOKUP(E45,Wettkämpfe_Übersicht!$V$2:$W$16,2,FALSE),"")</f>
        <v/>
      </c>
      <c r="G45" s="77"/>
      <c r="H45" s="46"/>
      <c r="I45" s="41"/>
      <c r="W45" s="21" t="str">
        <f t="shared" ref="W45" si="39">"_"&amp;SUBSTITUTE(SUBSTITUTE(B42,"-","")," ","")</f>
        <v>_</v>
      </c>
    </row>
    <row r="46" spans="1:23" x14ac:dyDescent="0.35">
      <c r="A46" s="83"/>
      <c r="B46" s="74"/>
      <c r="C46" s="31"/>
      <c r="D46" s="32"/>
      <c r="E46" s="32"/>
      <c r="F46" s="42" t="str">
        <f>IF(E46&lt;&gt;"",VLOOKUP(E46,Wettkämpfe_Übersicht!$V$2:$W$16,2,FALSE),"")</f>
        <v/>
      </c>
      <c r="G46" s="76"/>
      <c r="H46" s="45" t="str">
        <f t="shared" si="31"/>
        <v/>
      </c>
      <c r="I46" s="40" t="e">
        <f>IF(RIGHT(B46,8)="Betreuer","Betreuer",VLOOKUP(MIN(E46:E49),Wettkämpfe_Übersicht!$V$2:$W$15,2,FALSE))</f>
        <v>#N/A</v>
      </c>
      <c r="W46" s="21" t="str">
        <f t="shared" ref="W46" si="40">"_"&amp;SUBSTITUTE(SUBSTITUTE(B46,"-","")," ","")</f>
        <v>_</v>
      </c>
    </row>
    <row r="47" spans="1:23" x14ac:dyDescent="0.35">
      <c r="A47" s="81"/>
      <c r="B47" s="74"/>
      <c r="C47" s="33"/>
      <c r="D47" s="34"/>
      <c r="E47" s="34"/>
      <c r="F47" s="43" t="str">
        <f>IF(E47&lt;&gt;"",VLOOKUP(E47,Wettkämpfe_Übersicht!$V$2:$W$16,2,FALSE),"")</f>
        <v/>
      </c>
      <c r="G47" s="76"/>
      <c r="H47" s="45"/>
      <c r="I47" s="40"/>
      <c r="W47" s="21" t="str">
        <f t="shared" ref="W47" si="41">"_"&amp;SUBSTITUTE(SUBSTITUTE(B46,"-","")," ","")</f>
        <v>_</v>
      </c>
    </row>
    <row r="48" spans="1:23" x14ac:dyDescent="0.35">
      <c r="A48" s="81"/>
      <c r="B48" s="74"/>
      <c r="C48" s="33"/>
      <c r="D48" s="34"/>
      <c r="E48" s="34"/>
      <c r="F48" s="43" t="str">
        <f>IF(E48&lt;&gt;"",VLOOKUP(E48,Wettkämpfe_Übersicht!$V$2:$W$16,2,FALSE),"")</f>
        <v/>
      </c>
      <c r="G48" s="76"/>
      <c r="H48" s="45"/>
      <c r="I48" s="40"/>
      <c r="W48" s="21" t="str">
        <f t="shared" ref="W48" si="42">"_"&amp;SUBSTITUTE(SUBSTITUTE(B46,"-","")," ","")</f>
        <v>_</v>
      </c>
    </row>
    <row r="49" spans="1:23" ht="15" thickBot="1" x14ac:dyDescent="0.4">
      <c r="A49" s="82"/>
      <c r="B49" s="75"/>
      <c r="C49" s="35"/>
      <c r="D49" s="36"/>
      <c r="E49" s="36"/>
      <c r="F49" s="44" t="str">
        <f>IF(E49&lt;&gt;"",VLOOKUP(E49,Wettkämpfe_Übersicht!$V$2:$W$16,2,FALSE),"")</f>
        <v/>
      </c>
      <c r="G49" s="77"/>
      <c r="H49" s="46"/>
      <c r="I49" s="41"/>
      <c r="W49" s="21" t="str">
        <f t="shared" ref="W49" si="43">"_"&amp;SUBSTITUTE(SUBSTITUTE(B46,"-","")," ","")</f>
        <v>_</v>
      </c>
    </row>
    <row r="50" spans="1:23" x14ac:dyDescent="0.35">
      <c r="A50" s="83"/>
      <c r="B50" s="74"/>
      <c r="C50" s="31"/>
      <c r="D50" s="32"/>
      <c r="E50" s="32"/>
      <c r="F50" s="42" t="str">
        <f>IF(E50&lt;&gt;"",VLOOKUP(E50,Wettkämpfe_Übersicht!$V$2:$W$16,2,FALSE),"")</f>
        <v/>
      </c>
      <c r="G50" s="76"/>
      <c r="H50" s="45" t="str">
        <f t="shared" si="31"/>
        <v/>
      </c>
      <c r="I50" s="40" t="e">
        <f>IF(RIGHT(B50,8)="Betreuer","Betreuer",VLOOKUP(MIN(E50:E53),Wettkämpfe_Übersicht!$V$2:$W$15,2,FALSE))</f>
        <v>#N/A</v>
      </c>
      <c r="W50" s="21" t="str">
        <f t="shared" ref="W50" si="44">"_"&amp;SUBSTITUTE(SUBSTITUTE(B50,"-","")," ","")</f>
        <v>_</v>
      </c>
    </row>
    <row r="51" spans="1:23" x14ac:dyDescent="0.35">
      <c r="A51" s="81"/>
      <c r="B51" s="74"/>
      <c r="C51" s="33"/>
      <c r="D51" s="34"/>
      <c r="E51" s="34"/>
      <c r="F51" s="43" t="str">
        <f>IF(E51&lt;&gt;"",VLOOKUP(E51,Wettkämpfe_Übersicht!$V$2:$W$16,2,FALSE),"")</f>
        <v/>
      </c>
      <c r="G51" s="76"/>
      <c r="H51" s="45"/>
      <c r="I51" s="40"/>
      <c r="W51" s="21" t="str">
        <f t="shared" ref="W51" si="45">"_"&amp;SUBSTITUTE(SUBSTITUTE(B50,"-","")," ","")</f>
        <v>_</v>
      </c>
    </row>
    <row r="52" spans="1:23" x14ac:dyDescent="0.35">
      <c r="A52" s="81"/>
      <c r="B52" s="74"/>
      <c r="C52" s="33"/>
      <c r="D52" s="34"/>
      <c r="E52" s="34"/>
      <c r="F52" s="43" t="str">
        <f>IF(E52&lt;&gt;"",VLOOKUP(E52,Wettkämpfe_Übersicht!$V$2:$W$16,2,FALSE),"")</f>
        <v/>
      </c>
      <c r="G52" s="76"/>
      <c r="H52" s="45"/>
      <c r="I52" s="40"/>
      <c r="W52" s="21" t="str">
        <f t="shared" ref="W52" si="46">"_"&amp;SUBSTITUTE(SUBSTITUTE(B50,"-","")," ","")</f>
        <v>_</v>
      </c>
    </row>
    <row r="53" spans="1:23" ht="15" thickBot="1" x14ac:dyDescent="0.4">
      <c r="A53" s="82"/>
      <c r="B53" s="75"/>
      <c r="C53" s="35"/>
      <c r="D53" s="36"/>
      <c r="E53" s="36"/>
      <c r="F53" s="44" t="str">
        <f>IF(E53&lt;&gt;"",VLOOKUP(E53,Wettkämpfe_Übersicht!$V$2:$W$16,2,FALSE),"")</f>
        <v/>
      </c>
      <c r="G53" s="77"/>
      <c r="H53" s="46"/>
      <c r="I53" s="41"/>
      <c r="W53" s="21" t="str">
        <f t="shared" ref="W53" si="47">"_"&amp;SUBSTITUTE(SUBSTITUTE(B50,"-","")," ","")</f>
        <v>_</v>
      </c>
    </row>
    <row r="54" spans="1:23" x14ac:dyDescent="0.35">
      <c r="A54" s="83"/>
      <c r="B54" s="74"/>
      <c r="C54" s="31"/>
      <c r="D54" s="32"/>
      <c r="E54" s="32"/>
      <c r="F54" s="42" t="str">
        <f>IF(E54&lt;&gt;"",VLOOKUP(E54,Wettkämpfe_Übersicht!$V$2:$W$16,2,FALSE),"")</f>
        <v/>
      </c>
      <c r="G54" s="76"/>
      <c r="H54" s="45" t="str">
        <f t="shared" si="31"/>
        <v/>
      </c>
      <c r="I54" s="40" t="e">
        <f>IF(RIGHT(B54,8)="Betreuer","Betreuer",VLOOKUP(MIN(E54:E57),Wettkämpfe_Übersicht!$V$2:$W$15,2,FALSE))</f>
        <v>#N/A</v>
      </c>
      <c r="W54" s="21" t="str">
        <f t="shared" ref="W54" si="48">"_"&amp;SUBSTITUTE(SUBSTITUTE(B54,"-","")," ","")</f>
        <v>_</v>
      </c>
    </row>
    <row r="55" spans="1:23" x14ac:dyDescent="0.35">
      <c r="A55" s="81"/>
      <c r="B55" s="74"/>
      <c r="C55" s="33"/>
      <c r="D55" s="34"/>
      <c r="E55" s="34"/>
      <c r="F55" s="43" t="str">
        <f>IF(E55&lt;&gt;"",VLOOKUP(E55,Wettkämpfe_Übersicht!$V$2:$W$16,2,FALSE),"")</f>
        <v/>
      </c>
      <c r="G55" s="76"/>
      <c r="H55" s="45"/>
      <c r="I55" s="40"/>
      <c r="W55" s="21" t="str">
        <f t="shared" ref="W55" si="49">"_"&amp;SUBSTITUTE(SUBSTITUTE(B54,"-","")," ","")</f>
        <v>_</v>
      </c>
    </row>
    <row r="56" spans="1:23" x14ac:dyDescent="0.35">
      <c r="A56" s="81"/>
      <c r="B56" s="74"/>
      <c r="C56" s="33"/>
      <c r="D56" s="34"/>
      <c r="E56" s="34"/>
      <c r="F56" s="43" t="str">
        <f>IF(E56&lt;&gt;"",VLOOKUP(E56,Wettkämpfe_Übersicht!$V$2:$W$16,2,FALSE),"")</f>
        <v/>
      </c>
      <c r="G56" s="76"/>
      <c r="H56" s="45"/>
      <c r="I56" s="40"/>
      <c r="W56" s="21" t="str">
        <f t="shared" ref="W56" si="50">"_"&amp;SUBSTITUTE(SUBSTITUTE(B54,"-","")," ","")</f>
        <v>_</v>
      </c>
    </row>
    <row r="57" spans="1:23" ht="15" thickBot="1" x14ac:dyDescent="0.4">
      <c r="A57" s="82"/>
      <c r="B57" s="75"/>
      <c r="C57" s="35"/>
      <c r="D57" s="36"/>
      <c r="E57" s="36"/>
      <c r="F57" s="44" t="str">
        <f>IF(E57&lt;&gt;"",VLOOKUP(E57,Wettkämpfe_Übersicht!$V$2:$W$16,2,FALSE),"")</f>
        <v/>
      </c>
      <c r="G57" s="77"/>
      <c r="H57" s="46"/>
      <c r="I57" s="41"/>
      <c r="W57" s="21" t="str">
        <f t="shared" ref="W57" si="51">"_"&amp;SUBSTITUTE(SUBSTITUTE(B54,"-","")," ","")</f>
        <v>_</v>
      </c>
    </row>
    <row r="58" spans="1:23" x14ac:dyDescent="0.35">
      <c r="A58" s="83"/>
      <c r="B58" s="74"/>
      <c r="C58" s="31"/>
      <c r="D58" s="32"/>
      <c r="E58" s="32"/>
      <c r="F58" s="42" t="str">
        <f>IF(E58&lt;&gt;"",VLOOKUP(E58,Wettkämpfe_Übersicht!$V$2:$W$16,2,FALSE),"")</f>
        <v/>
      </c>
      <c r="G58" s="76"/>
      <c r="H58" s="45" t="str">
        <f t="shared" si="31"/>
        <v/>
      </c>
      <c r="I58" s="40" t="e">
        <f>IF(RIGHT(B58,8)="Betreuer","Betreuer",VLOOKUP(MIN(E58:E61),Wettkämpfe_Übersicht!$V$2:$W$15,2,FALSE))</f>
        <v>#N/A</v>
      </c>
      <c r="W58" s="21" t="str">
        <f t="shared" ref="W58" si="52">"_"&amp;SUBSTITUTE(SUBSTITUTE(B58,"-","")," ","")</f>
        <v>_</v>
      </c>
    </row>
    <row r="59" spans="1:23" x14ac:dyDescent="0.35">
      <c r="A59" s="81"/>
      <c r="B59" s="74"/>
      <c r="C59" s="33"/>
      <c r="D59" s="34"/>
      <c r="E59" s="34"/>
      <c r="F59" s="43" t="str">
        <f>IF(E59&lt;&gt;"",VLOOKUP(E59,Wettkämpfe_Übersicht!$V$2:$W$16,2,FALSE),"")</f>
        <v/>
      </c>
      <c r="G59" s="76"/>
      <c r="H59" s="45"/>
      <c r="I59" s="40"/>
      <c r="W59" s="21" t="str">
        <f t="shared" ref="W59" si="53">"_"&amp;SUBSTITUTE(SUBSTITUTE(B58,"-","")," ","")</f>
        <v>_</v>
      </c>
    </row>
    <row r="60" spans="1:23" x14ac:dyDescent="0.35">
      <c r="A60" s="81"/>
      <c r="B60" s="74"/>
      <c r="C60" s="33"/>
      <c r="D60" s="34"/>
      <c r="E60" s="34"/>
      <c r="F60" s="43" t="str">
        <f>IF(E60&lt;&gt;"",VLOOKUP(E60,Wettkämpfe_Übersicht!$V$2:$W$16,2,FALSE),"")</f>
        <v/>
      </c>
      <c r="G60" s="76"/>
      <c r="H60" s="45"/>
      <c r="I60" s="40"/>
      <c r="W60" s="21" t="str">
        <f t="shared" ref="W60" si="54">"_"&amp;SUBSTITUTE(SUBSTITUTE(B58,"-","")," ","")</f>
        <v>_</v>
      </c>
    </row>
    <row r="61" spans="1:23" ht="15" thickBot="1" x14ac:dyDescent="0.4">
      <c r="A61" s="82"/>
      <c r="B61" s="75"/>
      <c r="C61" s="35"/>
      <c r="D61" s="36"/>
      <c r="E61" s="36"/>
      <c r="F61" s="44" t="str">
        <f>IF(E61&lt;&gt;"",VLOOKUP(E61,Wettkämpfe_Übersicht!$V$2:$W$16,2,FALSE),"")</f>
        <v/>
      </c>
      <c r="G61" s="77"/>
      <c r="H61" s="46"/>
      <c r="I61" s="41"/>
      <c r="W61" s="21" t="str">
        <f t="shared" ref="W61" si="55">"_"&amp;SUBSTITUTE(SUBSTITUTE(B58,"-","")," ","")</f>
        <v>_</v>
      </c>
    </row>
    <row r="62" spans="1:23" x14ac:dyDescent="0.35">
      <c r="A62" s="83"/>
      <c r="B62" s="74"/>
      <c r="C62" s="31"/>
      <c r="D62" s="32"/>
      <c r="E62" s="32"/>
      <c r="F62" s="42" t="str">
        <f>IF(E62&lt;&gt;"",VLOOKUP(E62,Wettkämpfe_Übersicht!$V$2:$W$16,2,FALSE),"")</f>
        <v/>
      </c>
      <c r="G62" s="76"/>
      <c r="H62" s="45" t="str">
        <f t="shared" si="31"/>
        <v/>
      </c>
      <c r="I62" s="40" t="e">
        <f>IF(RIGHT(B62,8)="Betreuer","Betreuer",VLOOKUP(MIN(E62:E65),Wettkämpfe_Übersicht!$V$2:$W$15,2,FALSE))</f>
        <v>#N/A</v>
      </c>
      <c r="W62" s="21" t="str">
        <f t="shared" ref="W62" si="56">"_"&amp;SUBSTITUTE(SUBSTITUTE(B62,"-","")," ","")</f>
        <v>_</v>
      </c>
    </row>
    <row r="63" spans="1:23" x14ac:dyDescent="0.35">
      <c r="A63" s="81"/>
      <c r="B63" s="74"/>
      <c r="C63" s="33"/>
      <c r="D63" s="34"/>
      <c r="E63" s="34"/>
      <c r="F63" s="43" t="str">
        <f>IF(E63&lt;&gt;"",VLOOKUP(E63,Wettkämpfe_Übersicht!$V$2:$W$16,2,FALSE),"")</f>
        <v/>
      </c>
      <c r="G63" s="76"/>
      <c r="H63" s="45"/>
      <c r="I63" s="40"/>
      <c r="W63" s="21" t="str">
        <f t="shared" ref="W63" si="57">"_"&amp;SUBSTITUTE(SUBSTITUTE(B62,"-","")," ","")</f>
        <v>_</v>
      </c>
    </row>
    <row r="64" spans="1:23" x14ac:dyDescent="0.35">
      <c r="A64" s="81"/>
      <c r="B64" s="74"/>
      <c r="C64" s="33"/>
      <c r="D64" s="34"/>
      <c r="E64" s="34"/>
      <c r="F64" s="43" t="str">
        <f>IF(E64&lt;&gt;"",VLOOKUP(E64,Wettkämpfe_Übersicht!$V$2:$W$16,2,FALSE),"")</f>
        <v/>
      </c>
      <c r="G64" s="76"/>
      <c r="H64" s="45"/>
      <c r="I64" s="40"/>
      <c r="W64" s="21" t="str">
        <f t="shared" ref="W64" si="58">"_"&amp;SUBSTITUTE(SUBSTITUTE(B62,"-","")," ","")</f>
        <v>_</v>
      </c>
    </row>
    <row r="65" spans="1:23" ht="15" thickBot="1" x14ac:dyDescent="0.4">
      <c r="A65" s="82"/>
      <c r="B65" s="75"/>
      <c r="C65" s="35"/>
      <c r="D65" s="36"/>
      <c r="E65" s="36"/>
      <c r="F65" s="44" t="str">
        <f>IF(E65&lt;&gt;"",VLOOKUP(E65,Wettkämpfe_Übersicht!$V$2:$W$16,2,FALSE),"")</f>
        <v/>
      </c>
      <c r="G65" s="77"/>
      <c r="H65" s="46"/>
      <c r="I65" s="41"/>
      <c r="W65" s="21" t="str">
        <f t="shared" ref="W65" si="59">"_"&amp;SUBSTITUTE(SUBSTITUTE(B62,"-","")," ","")</f>
        <v>_</v>
      </c>
    </row>
    <row r="66" spans="1:23" x14ac:dyDescent="0.35">
      <c r="A66" s="83"/>
      <c r="B66" s="74"/>
      <c r="C66" s="31"/>
      <c r="D66" s="32"/>
      <c r="E66" s="32"/>
      <c r="F66" s="42" t="str">
        <f>IF(E66&lt;&gt;"",VLOOKUP(E66,Wettkämpfe_Übersicht!$V$2:$W$16,2,FALSE),"")</f>
        <v/>
      </c>
      <c r="G66" s="76"/>
      <c r="H66" s="45" t="str">
        <f t="shared" si="31"/>
        <v/>
      </c>
      <c r="I66" s="40" t="e">
        <f>IF(RIGHT(B66,8)="Betreuer","Betreuer",VLOOKUP(MIN(E66:E69),Wettkämpfe_Übersicht!$V$2:$W$15,2,FALSE))</f>
        <v>#N/A</v>
      </c>
      <c r="W66" s="21" t="str">
        <f t="shared" ref="W66" si="60">"_"&amp;SUBSTITUTE(SUBSTITUTE(B66,"-","")," ","")</f>
        <v>_</v>
      </c>
    </row>
    <row r="67" spans="1:23" x14ac:dyDescent="0.35">
      <c r="A67" s="81"/>
      <c r="B67" s="74"/>
      <c r="C67" s="33"/>
      <c r="D67" s="34"/>
      <c r="E67" s="34"/>
      <c r="F67" s="43" t="str">
        <f>IF(E67&lt;&gt;"",VLOOKUP(E67,Wettkämpfe_Übersicht!$V$2:$W$16,2,FALSE),"")</f>
        <v/>
      </c>
      <c r="G67" s="76"/>
      <c r="H67" s="45"/>
      <c r="I67" s="40"/>
      <c r="W67" s="21" t="str">
        <f t="shared" ref="W67" si="61">"_"&amp;SUBSTITUTE(SUBSTITUTE(B66,"-","")," ","")</f>
        <v>_</v>
      </c>
    </row>
    <row r="68" spans="1:23" x14ac:dyDescent="0.35">
      <c r="A68" s="81"/>
      <c r="B68" s="74"/>
      <c r="C68" s="33"/>
      <c r="D68" s="34"/>
      <c r="E68" s="34"/>
      <c r="F68" s="43" t="str">
        <f>IF(E68&lt;&gt;"",VLOOKUP(E68,Wettkämpfe_Übersicht!$V$2:$W$16,2,FALSE),"")</f>
        <v/>
      </c>
      <c r="G68" s="76"/>
      <c r="H68" s="45"/>
      <c r="I68" s="40"/>
      <c r="W68" s="21" t="str">
        <f t="shared" ref="W68" si="62">"_"&amp;SUBSTITUTE(SUBSTITUTE(B66,"-","")," ","")</f>
        <v>_</v>
      </c>
    </row>
    <row r="69" spans="1:23" ht="15" thickBot="1" x14ac:dyDescent="0.4">
      <c r="A69" s="82"/>
      <c r="B69" s="75"/>
      <c r="C69" s="35"/>
      <c r="D69" s="36"/>
      <c r="E69" s="36"/>
      <c r="F69" s="44" t="str">
        <f>IF(E69&lt;&gt;"",VLOOKUP(E69,Wettkämpfe_Übersicht!$V$2:$W$16,2,FALSE),"")</f>
        <v/>
      </c>
      <c r="G69" s="77"/>
      <c r="H69" s="46"/>
      <c r="I69" s="41"/>
      <c r="W69" s="21" t="str">
        <f t="shared" ref="W69" si="63">"_"&amp;SUBSTITUTE(SUBSTITUTE(B66,"-","")," ","")</f>
        <v>_</v>
      </c>
    </row>
    <row r="70" spans="1:23" x14ac:dyDescent="0.35">
      <c r="A70" s="83"/>
      <c r="B70" s="74"/>
      <c r="C70" s="31"/>
      <c r="D70" s="32"/>
      <c r="E70" s="32"/>
      <c r="F70" s="42" t="str">
        <f>IF(E70&lt;&gt;"",VLOOKUP(E70,Wettkämpfe_Übersicht!$V$2:$W$16,2,FALSE),"")</f>
        <v/>
      </c>
      <c r="G70" s="76"/>
      <c r="H70" s="45" t="str">
        <f t="shared" si="31"/>
        <v/>
      </c>
      <c r="I70" s="40" t="e">
        <f>IF(RIGHT(B70,8)="Betreuer","Betreuer",VLOOKUP(MIN(E70:E73),Wettkämpfe_Übersicht!$V$2:$W$15,2,FALSE))</f>
        <v>#N/A</v>
      </c>
      <c r="W70" s="21" t="str">
        <f t="shared" ref="W70" si="64">"_"&amp;SUBSTITUTE(SUBSTITUTE(B70,"-","")," ","")</f>
        <v>_</v>
      </c>
    </row>
    <row r="71" spans="1:23" x14ac:dyDescent="0.35">
      <c r="A71" s="81"/>
      <c r="B71" s="74"/>
      <c r="C71" s="33"/>
      <c r="D71" s="34"/>
      <c r="E71" s="34"/>
      <c r="F71" s="43" t="str">
        <f>IF(E71&lt;&gt;"",VLOOKUP(E71,Wettkämpfe_Übersicht!$V$2:$W$16,2,FALSE),"")</f>
        <v/>
      </c>
      <c r="G71" s="76"/>
      <c r="H71" s="45"/>
      <c r="I71" s="40"/>
      <c r="W71" s="21" t="str">
        <f t="shared" ref="W71" si="65">"_"&amp;SUBSTITUTE(SUBSTITUTE(B70,"-","")," ","")</f>
        <v>_</v>
      </c>
    </row>
    <row r="72" spans="1:23" x14ac:dyDescent="0.35">
      <c r="A72" s="81"/>
      <c r="B72" s="74"/>
      <c r="C72" s="33"/>
      <c r="D72" s="34"/>
      <c r="E72" s="34"/>
      <c r="F72" s="43" t="str">
        <f>IF(E72&lt;&gt;"",VLOOKUP(E72,Wettkämpfe_Übersicht!$V$2:$W$16,2,FALSE),"")</f>
        <v/>
      </c>
      <c r="G72" s="76"/>
      <c r="H72" s="45"/>
      <c r="I72" s="40"/>
      <c r="W72" s="21" t="str">
        <f t="shared" ref="W72" si="66">"_"&amp;SUBSTITUTE(SUBSTITUTE(B70,"-","")," ","")</f>
        <v>_</v>
      </c>
    </row>
    <row r="73" spans="1:23" ht="15" thickBot="1" x14ac:dyDescent="0.4">
      <c r="A73" s="82"/>
      <c r="B73" s="75"/>
      <c r="C73" s="35"/>
      <c r="D73" s="36"/>
      <c r="E73" s="36"/>
      <c r="F73" s="44" t="str">
        <f>IF(E73&lt;&gt;"",VLOOKUP(E73,Wettkämpfe_Übersicht!$V$2:$W$16,2,FALSE),"")</f>
        <v/>
      </c>
      <c r="G73" s="77"/>
      <c r="H73" s="46"/>
      <c r="I73" s="41"/>
      <c r="W73" s="21" t="str">
        <f t="shared" ref="W73" si="67">"_"&amp;SUBSTITUTE(SUBSTITUTE(B70,"-","")," ","")</f>
        <v>_</v>
      </c>
    </row>
    <row r="74" spans="1:23" x14ac:dyDescent="0.35">
      <c r="A74" s="83"/>
      <c r="B74" s="74"/>
      <c r="C74" s="31"/>
      <c r="D74" s="32"/>
      <c r="E74" s="32"/>
      <c r="F74" s="42" t="str">
        <f>IF(E74&lt;&gt;"",VLOOKUP(E74,Wettkämpfe_Übersicht!$V$2:$W$16,2,FALSE),"")</f>
        <v/>
      </c>
      <c r="G74" s="76"/>
      <c r="H74" s="45" t="str">
        <f t="shared" si="31"/>
        <v/>
      </c>
      <c r="I74" s="40" t="e">
        <f>IF(RIGHT(B74,8)="Betreuer","Betreuer",VLOOKUP(MIN(E74:E77),Wettkämpfe_Übersicht!$V$2:$W$15,2,FALSE))</f>
        <v>#N/A</v>
      </c>
      <c r="W74" s="21" t="str">
        <f t="shared" ref="W74" si="68">"_"&amp;SUBSTITUTE(SUBSTITUTE(B74,"-","")," ","")</f>
        <v>_</v>
      </c>
    </row>
    <row r="75" spans="1:23" x14ac:dyDescent="0.35">
      <c r="A75" s="81"/>
      <c r="B75" s="74"/>
      <c r="C75" s="33"/>
      <c r="D75" s="34"/>
      <c r="E75" s="34"/>
      <c r="F75" s="43" t="str">
        <f>IF(E75&lt;&gt;"",VLOOKUP(E75,Wettkämpfe_Übersicht!$V$2:$W$16,2,FALSE),"")</f>
        <v/>
      </c>
      <c r="G75" s="76"/>
      <c r="H75" s="45"/>
      <c r="I75" s="40"/>
      <c r="W75" s="21" t="str">
        <f t="shared" ref="W75" si="69">"_"&amp;SUBSTITUTE(SUBSTITUTE(B74,"-","")," ","")</f>
        <v>_</v>
      </c>
    </row>
    <row r="76" spans="1:23" x14ac:dyDescent="0.35">
      <c r="A76" s="81"/>
      <c r="B76" s="74"/>
      <c r="C76" s="33"/>
      <c r="D76" s="34"/>
      <c r="E76" s="34"/>
      <c r="F76" s="43" t="str">
        <f>IF(E76&lt;&gt;"",VLOOKUP(E76,Wettkämpfe_Übersicht!$V$2:$W$16,2,FALSE),"")</f>
        <v/>
      </c>
      <c r="G76" s="76"/>
      <c r="H76" s="45"/>
      <c r="I76" s="40"/>
      <c r="W76" s="21" t="str">
        <f t="shared" ref="W76" si="70">"_"&amp;SUBSTITUTE(SUBSTITUTE(B74,"-","")," ","")</f>
        <v>_</v>
      </c>
    </row>
    <row r="77" spans="1:23" ht="15" thickBot="1" x14ac:dyDescent="0.4">
      <c r="A77" s="82"/>
      <c r="B77" s="75"/>
      <c r="C77" s="35"/>
      <c r="D77" s="36"/>
      <c r="E77" s="36"/>
      <c r="F77" s="44" t="str">
        <f>IF(E77&lt;&gt;"",VLOOKUP(E77,Wettkämpfe_Übersicht!$V$2:$W$16,2,FALSE),"")</f>
        <v/>
      </c>
      <c r="G77" s="77"/>
      <c r="H77" s="46"/>
      <c r="I77" s="41"/>
      <c r="W77" s="21" t="str">
        <f t="shared" ref="W77" si="71">"_"&amp;SUBSTITUTE(SUBSTITUTE(B74,"-","")," ","")</f>
        <v>_</v>
      </c>
    </row>
    <row r="78" spans="1:23" x14ac:dyDescent="0.35">
      <c r="A78" s="83"/>
      <c r="B78" s="74"/>
      <c r="C78" s="31"/>
      <c r="D78" s="32"/>
      <c r="E78" s="32"/>
      <c r="F78" s="42" t="str">
        <f>IF(E78&lt;&gt;"",VLOOKUP(E78,Wettkämpfe_Übersicht!$V$2:$W$16,2,FALSE),"")</f>
        <v/>
      </c>
      <c r="G78" s="76"/>
      <c r="H78" s="45" t="str">
        <f t="shared" si="31"/>
        <v/>
      </c>
      <c r="I78" s="40" t="e">
        <f>IF(RIGHT(B78,8)="Betreuer","Betreuer",VLOOKUP(MIN(E78:E81),Wettkämpfe_Übersicht!$V$2:$W$15,2,FALSE))</f>
        <v>#N/A</v>
      </c>
      <c r="W78" s="21" t="str">
        <f t="shared" ref="W78" si="72">"_"&amp;SUBSTITUTE(SUBSTITUTE(B78,"-","")," ","")</f>
        <v>_</v>
      </c>
    </row>
    <row r="79" spans="1:23" x14ac:dyDescent="0.35">
      <c r="A79" s="81"/>
      <c r="B79" s="74"/>
      <c r="C79" s="33"/>
      <c r="D79" s="34"/>
      <c r="E79" s="34"/>
      <c r="F79" s="43" t="str">
        <f>IF(E79&lt;&gt;"",VLOOKUP(E79,Wettkämpfe_Übersicht!$V$2:$W$16,2,FALSE),"")</f>
        <v/>
      </c>
      <c r="G79" s="76"/>
      <c r="H79" s="45"/>
      <c r="I79" s="40"/>
      <c r="W79" s="21" t="str">
        <f t="shared" ref="W79" si="73">"_"&amp;SUBSTITUTE(SUBSTITUTE(B78,"-","")," ","")</f>
        <v>_</v>
      </c>
    </row>
    <row r="80" spans="1:23" x14ac:dyDescent="0.35">
      <c r="A80" s="81"/>
      <c r="B80" s="74"/>
      <c r="C80" s="33"/>
      <c r="D80" s="34"/>
      <c r="E80" s="34"/>
      <c r="F80" s="43" t="str">
        <f>IF(E80&lt;&gt;"",VLOOKUP(E80,Wettkämpfe_Übersicht!$V$2:$W$16,2,FALSE),"")</f>
        <v/>
      </c>
      <c r="G80" s="76"/>
      <c r="H80" s="45"/>
      <c r="I80" s="40"/>
      <c r="W80" s="21" t="str">
        <f t="shared" ref="W80" si="74">"_"&amp;SUBSTITUTE(SUBSTITUTE(B78,"-","")," ","")</f>
        <v>_</v>
      </c>
    </row>
    <row r="81" spans="1:23" ht="15" thickBot="1" x14ac:dyDescent="0.4">
      <c r="A81" s="82"/>
      <c r="B81" s="75"/>
      <c r="C81" s="35"/>
      <c r="D81" s="36"/>
      <c r="E81" s="36"/>
      <c r="F81" s="44" t="str">
        <f>IF(E81&lt;&gt;"",VLOOKUP(E81,Wettkämpfe_Übersicht!$V$2:$W$16,2,FALSE),"")</f>
        <v/>
      </c>
      <c r="G81" s="77"/>
      <c r="H81" s="46"/>
      <c r="I81" s="41"/>
      <c r="W81" s="21" t="str">
        <f t="shared" ref="W81" si="75">"_"&amp;SUBSTITUTE(SUBSTITUTE(B78,"-","")," ","")</f>
        <v>_</v>
      </c>
    </row>
    <row r="82" spans="1:23" x14ac:dyDescent="0.35">
      <c r="A82" s="83"/>
      <c r="B82" s="74"/>
      <c r="C82" s="31"/>
      <c r="D82" s="32"/>
      <c r="E82" s="32"/>
      <c r="F82" s="42" t="str">
        <f>IF(E82&lt;&gt;"",VLOOKUP(E82,Wettkämpfe_Übersicht!$V$2:$W$16,2,FALSE),"")</f>
        <v/>
      </c>
      <c r="G82" s="76"/>
      <c r="H82" s="45" t="str">
        <f t="shared" si="31"/>
        <v/>
      </c>
      <c r="I82" s="40" t="e">
        <f>IF(RIGHT(B82,8)="Betreuer","Betreuer",VLOOKUP(MIN(E82:E85),Wettkämpfe_Übersicht!$V$2:$W$15,2,FALSE))</f>
        <v>#N/A</v>
      </c>
      <c r="W82" s="21" t="str">
        <f t="shared" ref="W82" si="76">"_"&amp;SUBSTITUTE(SUBSTITUTE(B82,"-","")," ","")</f>
        <v>_</v>
      </c>
    </row>
    <row r="83" spans="1:23" x14ac:dyDescent="0.35">
      <c r="A83" s="81"/>
      <c r="B83" s="74"/>
      <c r="C83" s="33"/>
      <c r="D83" s="34"/>
      <c r="E83" s="34"/>
      <c r="F83" s="43" t="str">
        <f>IF(E83&lt;&gt;"",VLOOKUP(E83,Wettkämpfe_Übersicht!$V$2:$W$16,2,FALSE),"")</f>
        <v/>
      </c>
      <c r="G83" s="76"/>
      <c r="H83" s="45"/>
      <c r="I83" s="40"/>
      <c r="W83" s="21" t="str">
        <f t="shared" ref="W83" si="77">"_"&amp;SUBSTITUTE(SUBSTITUTE(B82,"-","")," ","")</f>
        <v>_</v>
      </c>
    </row>
    <row r="84" spans="1:23" x14ac:dyDescent="0.35">
      <c r="A84" s="81"/>
      <c r="B84" s="74"/>
      <c r="C84" s="33"/>
      <c r="D84" s="34"/>
      <c r="E84" s="34"/>
      <c r="F84" s="43" t="str">
        <f>IF(E84&lt;&gt;"",VLOOKUP(E84,Wettkämpfe_Übersicht!$V$2:$W$16,2,FALSE),"")</f>
        <v/>
      </c>
      <c r="G84" s="76"/>
      <c r="H84" s="45"/>
      <c r="I84" s="40"/>
      <c r="W84" s="21" t="str">
        <f t="shared" ref="W84" si="78">"_"&amp;SUBSTITUTE(SUBSTITUTE(B82,"-","")," ","")</f>
        <v>_</v>
      </c>
    </row>
    <row r="85" spans="1:23" ht="15" thickBot="1" x14ac:dyDescent="0.4">
      <c r="A85" s="82"/>
      <c r="B85" s="75"/>
      <c r="C85" s="35"/>
      <c r="D85" s="36"/>
      <c r="E85" s="36"/>
      <c r="F85" s="44" t="str">
        <f>IF(E85&lt;&gt;"",VLOOKUP(E85,Wettkämpfe_Übersicht!$V$2:$W$16,2,FALSE),"")</f>
        <v/>
      </c>
      <c r="G85" s="77"/>
      <c r="H85" s="46"/>
      <c r="I85" s="41"/>
      <c r="W85" s="21" t="str">
        <f t="shared" ref="W85" si="79">"_"&amp;SUBSTITUTE(SUBSTITUTE(B82,"-","")," ","")</f>
        <v>_</v>
      </c>
    </row>
    <row r="86" spans="1:23" x14ac:dyDescent="0.35">
      <c r="A86" s="83"/>
      <c r="B86" s="74"/>
      <c r="C86" s="31"/>
      <c r="D86" s="32"/>
      <c r="E86" s="32"/>
      <c r="F86" s="42" t="str">
        <f>IF(E86&lt;&gt;"",VLOOKUP(E86,Wettkämpfe_Übersicht!$V$2:$W$16,2,FALSE),"")</f>
        <v/>
      </c>
      <c r="G86" s="76"/>
      <c r="H86" s="45" t="str">
        <f t="shared" si="31"/>
        <v/>
      </c>
      <c r="I86" s="40" t="e">
        <f>IF(RIGHT(B86,8)="Betreuer","Betreuer",VLOOKUP(MIN(E86:E89),Wettkämpfe_Übersicht!$V$2:$W$15,2,FALSE))</f>
        <v>#N/A</v>
      </c>
      <c r="W86" s="21" t="str">
        <f t="shared" ref="W86" si="80">"_"&amp;SUBSTITUTE(SUBSTITUTE(B86,"-","")," ","")</f>
        <v>_</v>
      </c>
    </row>
    <row r="87" spans="1:23" x14ac:dyDescent="0.35">
      <c r="A87" s="81"/>
      <c r="B87" s="74"/>
      <c r="C87" s="33"/>
      <c r="D87" s="34"/>
      <c r="E87" s="34"/>
      <c r="F87" s="43" t="str">
        <f>IF(E87&lt;&gt;"",VLOOKUP(E87,Wettkämpfe_Übersicht!$V$2:$W$16,2,FALSE),"")</f>
        <v/>
      </c>
      <c r="G87" s="76"/>
      <c r="H87" s="45"/>
      <c r="I87" s="40"/>
      <c r="W87" s="21" t="str">
        <f t="shared" ref="W87" si="81">"_"&amp;SUBSTITUTE(SUBSTITUTE(B86,"-","")," ","")</f>
        <v>_</v>
      </c>
    </row>
    <row r="88" spans="1:23" x14ac:dyDescent="0.35">
      <c r="A88" s="81"/>
      <c r="B88" s="74"/>
      <c r="C88" s="33"/>
      <c r="D88" s="34"/>
      <c r="E88" s="34"/>
      <c r="F88" s="43" t="str">
        <f>IF(E88&lt;&gt;"",VLOOKUP(E88,Wettkämpfe_Übersicht!$V$2:$W$16,2,FALSE),"")</f>
        <v/>
      </c>
      <c r="G88" s="76"/>
      <c r="H88" s="45"/>
      <c r="I88" s="40"/>
      <c r="W88" s="21" t="str">
        <f t="shared" ref="W88" si="82">"_"&amp;SUBSTITUTE(SUBSTITUTE(B86,"-","")," ","")</f>
        <v>_</v>
      </c>
    </row>
    <row r="89" spans="1:23" ht="15" thickBot="1" x14ac:dyDescent="0.4">
      <c r="A89" s="82"/>
      <c r="B89" s="75"/>
      <c r="C89" s="35"/>
      <c r="D89" s="36"/>
      <c r="E89" s="36"/>
      <c r="F89" s="44" t="str">
        <f>IF(E89&lt;&gt;"",VLOOKUP(E89,Wettkämpfe_Übersicht!$V$2:$W$16,2,FALSE),"")</f>
        <v/>
      </c>
      <c r="G89" s="77"/>
      <c r="H89" s="46"/>
      <c r="I89" s="41"/>
      <c r="W89" s="21" t="str">
        <f t="shared" ref="W89" si="83">"_"&amp;SUBSTITUTE(SUBSTITUTE(B86,"-","")," ","")</f>
        <v>_</v>
      </c>
    </row>
    <row r="90" spans="1:23" x14ac:dyDescent="0.35">
      <c r="A90" s="83"/>
      <c r="B90" s="74"/>
      <c r="C90" s="31"/>
      <c r="D90" s="32"/>
      <c r="E90" s="32"/>
      <c r="F90" s="42" t="str">
        <f>IF(E90&lt;&gt;"",VLOOKUP(E90,Wettkämpfe_Übersicht!$V$2:$W$16,2,FALSE),"")</f>
        <v/>
      </c>
      <c r="G90" s="76"/>
      <c r="H90" s="45" t="str">
        <f t="shared" si="31"/>
        <v/>
      </c>
      <c r="I90" s="40" t="e">
        <f>IF(RIGHT(B90,8)="Betreuer","Betreuer",VLOOKUP(MIN(E90:E93),Wettkämpfe_Übersicht!$V$2:$W$15,2,FALSE))</f>
        <v>#N/A</v>
      </c>
      <c r="W90" s="21" t="str">
        <f t="shared" ref="W90" si="84">"_"&amp;SUBSTITUTE(SUBSTITUTE(B90,"-","")," ","")</f>
        <v>_</v>
      </c>
    </row>
    <row r="91" spans="1:23" x14ac:dyDescent="0.35">
      <c r="A91" s="81"/>
      <c r="B91" s="74"/>
      <c r="C91" s="33"/>
      <c r="D91" s="34"/>
      <c r="E91" s="34"/>
      <c r="F91" s="43" t="str">
        <f>IF(E91&lt;&gt;"",VLOOKUP(E91,Wettkämpfe_Übersicht!$V$2:$W$16,2,FALSE),"")</f>
        <v/>
      </c>
      <c r="G91" s="76"/>
      <c r="H91" s="45"/>
      <c r="I91" s="40"/>
      <c r="W91" s="21" t="str">
        <f t="shared" ref="W91" si="85">"_"&amp;SUBSTITUTE(SUBSTITUTE(B90,"-","")," ","")</f>
        <v>_</v>
      </c>
    </row>
    <row r="92" spans="1:23" x14ac:dyDescent="0.35">
      <c r="A92" s="81"/>
      <c r="B92" s="74"/>
      <c r="C92" s="33"/>
      <c r="D92" s="34"/>
      <c r="E92" s="34"/>
      <c r="F92" s="43" t="str">
        <f>IF(E92&lt;&gt;"",VLOOKUP(E92,Wettkämpfe_Übersicht!$V$2:$W$16,2,FALSE),"")</f>
        <v/>
      </c>
      <c r="G92" s="76"/>
      <c r="H92" s="45"/>
      <c r="I92" s="40"/>
      <c r="W92" s="21" t="str">
        <f t="shared" ref="W92" si="86">"_"&amp;SUBSTITUTE(SUBSTITUTE(B90,"-","")," ","")</f>
        <v>_</v>
      </c>
    </row>
    <row r="93" spans="1:23" ht="15" thickBot="1" x14ac:dyDescent="0.4">
      <c r="A93" s="82"/>
      <c r="B93" s="75"/>
      <c r="C93" s="35"/>
      <c r="D93" s="36"/>
      <c r="E93" s="36"/>
      <c r="F93" s="44" t="str">
        <f>IF(E93&lt;&gt;"",VLOOKUP(E93,Wettkämpfe_Übersicht!$V$2:$W$16,2,FALSE),"")</f>
        <v/>
      </c>
      <c r="G93" s="77"/>
      <c r="H93" s="46"/>
      <c r="I93" s="41"/>
      <c r="W93" s="21" t="str">
        <f t="shared" ref="W93" si="87">"_"&amp;SUBSTITUTE(SUBSTITUTE(B90,"-","")," ","")</f>
        <v>_</v>
      </c>
    </row>
    <row r="94" spans="1:23" x14ac:dyDescent="0.35">
      <c r="A94" s="83"/>
      <c r="B94" s="74"/>
      <c r="C94" s="31"/>
      <c r="D94" s="32"/>
      <c r="E94" s="32"/>
      <c r="F94" s="42" t="str">
        <f>IF(E94&lt;&gt;"",VLOOKUP(E94,Wettkämpfe_Übersicht!$V$2:$W$16,2,FALSE),"")</f>
        <v/>
      </c>
      <c r="G94" s="76"/>
      <c r="H94" s="45" t="str">
        <f t="shared" si="31"/>
        <v/>
      </c>
      <c r="I94" s="40" t="e">
        <f>IF(RIGHT(B94,8)="Betreuer","Betreuer",VLOOKUP(MIN(E94:E97),Wettkämpfe_Übersicht!$V$2:$W$15,2,FALSE))</f>
        <v>#N/A</v>
      </c>
      <c r="W94" s="21" t="str">
        <f t="shared" ref="W94" si="88">"_"&amp;SUBSTITUTE(SUBSTITUTE(B94,"-","")," ","")</f>
        <v>_</v>
      </c>
    </row>
    <row r="95" spans="1:23" x14ac:dyDescent="0.35">
      <c r="A95" s="81"/>
      <c r="B95" s="74"/>
      <c r="C95" s="33"/>
      <c r="D95" s="34"/>
      <c r="E95" s="34"/>
      <c r="F95" s="43" t="str">
        <f>IF(E95&lt;&gt;"",VLOOKUP(E95,Wettkämpfe_Übersicht!$V$2:$W$16,2,FALSE),"")</f>
        <v/>
      </c>
      <c r="G95" s="76"/>
      <c r="H95" s="45"/>
      <c r="I95" s="40"/>
      <c r="W95" s="21" t="str">
        <f t="shared" ref="W95" si="89">"_"&amp;SUBSTITUTE(SUBSTITUTE(B94,"-","")," ","")</f>
        <v>_</v>
      </c>
    </row>
    <row r="96" spans="1:23" x14ac:dyDescent="0.35">
      <c r="A96" s="81"/>
      <c r="B96" s="74"/>
      <c r="C96" s="33"/>
      <c r="D96" s="34"/>
      <c r="E96" s="34"/>
      <c r="F96" s="43" t="str">
        <f>IF(E96&lt;&gt;"",VLOOKUP(E96,Wettkämpfe_Übersicht!$V$2:$W$16,2,FALSE),"")</f>
        <v/>
      </c>
      <c r="G96" s="76"/>
      <c r="H96" s="45"/>
      <c r="I96" s="40"/>
      <c r="W96" s="21" t="str">
        <f t="shared" ref="W96" si="90">"_"&amp;SUBSTITUTE(SUBSTITUTE(B94,"-","")," ","")</f>
        <v>_</v>
      </c>
    </row>
    <row r="97" spans="1:23" ht="15" thickBot="1" x14ac:dyDescent="0.4">
      <c r="A97" s="82"/>
      <c r="B97" s="75"/>
      <c r="C97" s="35"/>
      <c r="D97" s="36"/>
      <c r="E97" s="36"/>
      <c r="F97" s="44" t="str">
        <f>IF(E97&lt;&gt;"",VLOOKUP(E97,Wettkämpfe_Übersicht!$V$2:$W$16,2,FALSE),"")</f>
        <v/>
      </c>
      <c r="G97" s="77"/>
      <c r="H97" s="46"/>
      <c r="I97" s="41"/>
      <c r="W97" s="21" t="str">
        <f t="shared" ref="W97" si="91">"_"&amp;SUBSTITUTE(SUBSTITUTE(B94,"-","")," ","")</f>
        <v>_</v>
      </c>
    </row>
    <row r="98" spans="1:23" x14ac:dyDescent="0.35">
      <c r="A98" s="83"/>
      <c r="B98" s="74"/>
      <c r="C98" s="31"/>
      <c r="D98" s="32"/>
      <c r="E98" s="32"/>
      <c r="F98" s="42" t="str">
        <f>IF(E98&lt;&gt;"",VLOOKUP(E98,Wettkämpfe_Übersicht!$V$2:$W$16,2,FALSE),"")</f>
        <v/>
      </c>
      <c r="G98" s="76"/>
      <c r="H98" s="45" t="str">
        <f t="shared" si="31"/>
        <v/>
      </c>
      <c r="I98" s="40" t="e">
        <f>IF(RIGHT(B98,8)="Betreuer","Betreuer",VLOOKUP(MIN(E98:E101),Wettkämpfe_Übersicht!$V$2:$W$15,2,FALSE))</f>
        <v>#N/A</v>
      </c>
      <c r="W98" s="21" t="str">
        <f t="shared" ref="W98" si="92">"_"&amp;SUBSTITUTE(SUBSTITUTE(B98,"-","")," ","")</f>
        <v>_</v>
      </c>
    </row>
    <row r="99" spans="1:23" x14ac:dyDescent="0.35">
      <c r="A99" s="81"/>
      <c r="B99" s="74"/>
      <c r="C99" s="33"/>
      <c r="D99" s="34"/>
      <c r="E99" s="34"/>
      <c r="F99" s="43" t="str">
        <f>IF(E99&lt;&gt;"",VLOOKUP(E99,Wettkämpfe_Übersicht!$V$2:$W$16,2,FALSE),"")</f>
        <v/>
      </c>
      <c r="G99" s="76"/>
      <c r="H99" s="45"/>
      <c r="I99" s="40"/>
      <c r="W99" s="21" t="str">
        <f t="shared" ref="W99" si="93">"_"&amp;SUBSTITUTE(SUBSTITUTE(B98,"-","")," ","")</f>
        <v>_</v>
      </c>
    </row>
    <row r="100" spans="1:23" x14ac:dyDescent="0.35">
      <c r="A100" s="81"/>
      <c r="B100" s="74"/>
      <c r="C100" s="33"/>
      <c r="D100" s="34"/>
      <c r="E100" s="34"/>
      <c r="F100" s="43" t="str">
        <f>IF(E100&lt;&gt;"",VLOOKUP(E100,Wettkämpfe_Übersicht!$V$2:$W$16,2,FALSE),"")</f>
        <v/>
      </c>
      <c r="G100" s="76"/>
      <c r="H100" s="45"/>
      <c r="I100" s="40"/>
      <c r="W100" s="21" t="str">
        <f t="shared" ref="W100" si="94">"_"&amp;SUBSTITUTE(SUBSTITUTE(B98,"-","")," ","")</f>
        <v>_</v>
      </c>
    </row>
    <row r="101" spans="1:23" ht="15" thickBot="1" x14ac:dyDescent="0.4">
      <c r="A101" s="82"/>
      <c r="B101" s="75"/>
      <c r="C101" s="35"/>
      <c r="D101" s="36"/>
      <c r="E101" s="36"/>
      <c r="F101" s="44" t="str">
        <f>IF(E101&lt;&gt;"",VLOOKUP(E101,Wettkämpfe_Übersicht!$V$2:$W$16,2,FALSE),"")</f>
        <v/>
      </c>
      <c r="G101" s="77"/>
      <c r="H101" s="46"/>
      <c r="I101" s="41"/>
      <c r="W101" s="21" t="str">
        <f t="shared" ref="W101" si="95">"_"&amp;SUBSTITUTE(SUBSTITUTE(B98,"-","")," ","")</f>
        <v>_</v>
      </c>
    </row>
    <row r="102" spans="1:23" x14ac:dyDescent="0.35">
      <c r="A102" s="83"/>
      <c r="B102" s="74"/>
      <c r="C102" s="31"/>
      <c r="D102" s="32"/>
      <c r="E102" s="32"/>
      <c r="F102" s="42" t="str">
        <f>IF(E102&lt;&gt;"",VLOOKUP(E102,Wettkämpfe_Übersicht!$V$2:$W$16,2,FALSE),"")</f>
        <v/>
      </c>
      <c r="G102" s="76"/>
      <c r="H102" s="45" t="str">
        <f t="shared" ref="H102:H162" si="96">IF(B102="","",IF(RIGHT(B102,8)="Betreuer",12,11))</f>
        <v/>
      </c>
      <c r="I102" s="40" t="e">
        <f>IF(RIGHT(B102,8)="Betreuer","Betreuer",VLOOKUP(MIN(E102:E105),Wettkämpfe_Übersicht!$V$2:$W$15,2,FALSE))</f>
        <v>#N/A</v>
      </c>
      <c r="W102" s="21" t="str">
        <f t="shared" ref="W102" si="97">"_"&amp;SUBSTITUTE(SUBSTITUTE(B102,"-","")," ","")</f>
        <v>_</v>
      </c>
    </row>
    <row r="103" spans="1:23" x14ac:dyDescent="0.35">
      <c r="A103" s="81"/>
      <c r="B103" s="74"/>
      <c r="C103" s="33"/>
      <c r="D103" s="34"/>
      <c r="E103" s="34"/>
      <c r="F103" s="43" t="str">
        <f>IF(E103&lt;&gt;"",VLOOKUP(E103,Wettkämpfe_Übersicht!$V$2:$W$16,2,FALSE),"")</f>
        <v/>
      </c>
      <c r="G103" s="76"/>
      <c r="H103" s="45"/>
      <c r="I103" s="40"/>
      <c r="W103" s="21" t="str">
        <f t="shared" ref="W103" si="98">"_"&amp;SUBSTITUTE(SUBSTITUTE(B102,"-","")," ","")</f>
        <v>_</v>
      </c>
    </row>
    <row r="104" spans="1:23" x14ac:dyDescent="0.35">
      <c r="A104" s="81"/>
      <c r="B104" s="74"/>
      <c r="C104" s="33"/>
      <c r="D104" s="34"/>
      <c r="E104" s="34"/>
      <c r="F104" s="43" t="str">
        <f>IF(E104&lt;&gt;"",VLOOKUP(E104,Wettkämpfe_Übersicht!$V$2:$W$16,2,FALSE),"")</f>
        <v/>
      </c>
      <c r="G104" s="76"/>
      <c r="H104" s="45"/>
      <c r="I104" s="40"/>
      <c r="W104" s="21" t="str">
        <f t="shared" ref="W104" si="99">"_"&amp;SUBSTITUTE(SUBSTITUTE(B102,"-","")," ","")</f>
        <v>_</v>
      </c>
    </row>
    <row r="105" spans="1:23" ht="15" thickBot="1" x14ac:dyDescent="0.4">
      <c r="A105" s="82"/>
      <c r="B105" s="75"/>
      <c r="C105" s="35"/>
      <c r="D105" s="36"/>
      <c r="E105" s="36"/>
      <c r="F105" s="44" t="str">
        <f>IF(E105&lt;&gt;"",VLOOKUP(E105,Wettkämpfe_Übersicht!$V$2:$W$16,2,FALSE),"")</f>
        <v/>
      </c>
      <c r="G105" s="77"/>
      <c r="H105" s="46"/>
      <c r="I105" s="41"/>
      <c r="W105" s="21" t="str">
        <f t="shared" ref="W105" si="100">"_"&amp;SUBSTITUTE(SUBSTITUTE(B102,"-","")," ","")</f>
        <v>_</v>
      </c>
    </row>
    <row r="106" spans="1:23" x14ac:dyDescent="0.35">
      <c r="A106" s="83"/>
      <c r="B106" s="74"/>
      <c r="C106" s="31"/>
      <c r="D106" s="32"/>
      <c r="E106" s="32"/>
      <c r="F106" s="42" t="str">
        <f>IF(E106&lt;&gt;"",VLOOKUP(E106,Wettkämpfe_Übersicht!$V$2:$W$16,2,FALSE),"")</f>
        <v/>
      </c>
      <c r="G106" s="76"/>
      <c r="H106" s="45" t="str">
        <f t="shared" si="96"/>
        <v/>
      </c>
      <c r="I106" s="40" t="e">
        <f>IF(RIGHT(B106,8)="Betreuer","Betreuer",VLOOKUP(MIN(E106:E109),Wettkämpfe_Übersicht!$V$2:$W$15,2,FALSE))</f>
        <v>#N/A</v>
      </c>
      <c r="W106" s="21" t="str">
        <f t="shared" ref="W106" si="101">"_"&amp;SUBSTITUTE(SUBSTITUTE(B106,"-","")," ","")</f>
        <v>_</v>
      </c>
    </row>
    <row r="107" spans="1:23" x14ac:dyDescent="0.35">
      <c r="A107" s="81"/>
      <c r="B107" s="74"/>
      <c r="C107" s="33"/>
      <c r="D107" s="34"/>
      <c r="E107" s="34"/>
      <c r="F107" s="43" t="str">
        <f>IF(E107&lt;&gt;"",VLOOKUP(E107,Wettkämpfe_Übersicht!$V$2:$W$16,2,FALSE),"")</f>
        <v/>
      </c>
      <c r="G107" s="76"/>
      <c r="H107" s="45"/>
      <c r="I107" s="40"/>
      <c r="W107" s="21" t="str">
        <f t="shared" ref="W107" si="102">"_"&amp;SUBSTITUTE(SUBSTITUTE(B106,"-","")," ","")</f>
        <v>_</v>
      </c>
    </row>
    <row r="108" spans="1:23" x14ac:dyDescent="0.35">
      <c r="A108" s="81"/>
      <c r="B108" s="74"/>
      <c r="C108" s="33"/>
      <c r="D108" s="34"/>
      <c r="E108" s="34"/>
      <c r="F108" s="43" t="str">
        <f>IF(E108&lt;&gt;"",VLOOKUP(E108,Wettkämpfe_Übersicht!$V$2:$W$16,2,FALSE),"")</f>
        <v/>
      </c>
      <c r="G108" s="76"/>
      <c r="H108" s="45"/>
      <c r="I108" s="40"/>
      <c r="W108" s="21" t="str">
        <f t="shared" ref="W108" si="103">"_"&amp;SUBSTITUTE(SUBSTITUTE(B106,"-","")," ","")</f>
        <v>_</v>
      </c>
    </row>
    <row r="109" spans="1:23" ht="15" thickBot="1" x14ac:dyDescent="0.4">
      <c r="A109" s="82"/>
      <c r="B109" s="75"/>
      <c r="C109" s="35"/>
      <c r="D109" s="36"/>
      <c r="E109" s="36"/>
      <c r="F109" s="44" t="str">
        <f>IF(E109&lt;&gt;"",VLOOKUP(E109,Wettkämpfe_Übersicht!$V$2:$W$16,2,FALSE),"")</f>
        <v/>
      </c>
      <c r="G109" s="77"/>
      <c r="H109" s="46"/>
      <c r="I109" s="41"/>
      <c r="W109" s="21" t="str">
        <f t="shared" ref="W109" si="104">"_"&amp;SUBSTITUTE(SUBSTITUTE(B106,"-","")," ","")</f>
        <v>_</v>
      </c>
    </row>
    <row r="110" spans="1:23" x14ac:dyDescent="0.35">
      <c r="A110" s="83"/>
      <c r="B110" s="74"/>
      <c r="C110" s="31"/>
      <c r="D110" s="32"/>
      <c r="E110" s="32"/>
      <c r="F110" s="42" t="str">
        <f>IF(E110&lt;&gt;"",VLOOKUP(E110,Wettkämpfe_Übersicht!$V$2:$W$16,2,FALSE),"")</f>
        <v/>
      </c>
      <c r="G110" s="76"/>
      <c r="H110" s="45" t="str">
        <f t="shared" si="96"/>
        <v/>
      </c>
      <c r="I110" s="40" t="e">
        <f>IF(RIGHT(B110,8)="Betreuer","Betreuer",VLOOKUP(MIN(E110:E113),Wettkämpfe_Übersicht!$V$2:$W$15,2,FALSE))</f>
        <v>#N/A</v>
      </c>
      <c r="W110" s="21" t="str">
        <f t="shared" ref="W110" si="105">"_"&amp;SUBSTITUTE(SUBSTITUTE(B110,"-","")," ","")</f>
        <v>_</v>
      </c>
    </row>
    <row r="111" spans="1:23" x14ac:dyDescent="0.35">
      <c r="A111" s="81"/>
      <c r="B111" s="74"/>
      <c r="C111" s="33"/>
      <c r="D111" s="34"/>
      <c r="E111" s="34"/>
      <c r="F111" s="43" t="str">
        <f>IF(E111&lt;&gt;"",VLOOKUP(E111,Wettkämpfe_Übersicht!$V$2:$W$16,2,FALSE),"")</f>
        <v/>
      </c>
      <c r="G111" s="76"/>
      <c r="H111" s="45"/>
      <c r="I111" s="40"/>
      <c r="W111" s="21" t="str">
        <f t="shared" ref="W111" si="106">"_"&amp;SUBSTITUTE(SUBSTITUTE(B110,"-","")," ","")</f>
        <v>_</v>
      </c>
    </row>
    <row r="112" spans="1:23" x14ac:dyDescent="0.35">
      <c r="A112" s="81"/>
      <c r="B112" s="74"/>
      <c r="C112" s="33"/>
      <c r="D112" s="34"/>
      <c r="E112" s="34"/>
      <c r="F112" s="43" t="str">
        <f>IF(E112&lt;&gt;"",VLOOKUP(E112,Wettkämpfe_Übersicht!$V$2:$W$16,2,FALSE),"")</f>
        <v/>
      </c>
      <c r="G112" s="76"/>
      <c r="H112" s="45"/>
      <c r="I112" s="40"/>
      <c r="W112" s="21" t="str">
        <f t="shared" ref="W112" si="107">"_"&amp;SUBSTITUTE(SUBSTITUTE(B110,"-","")," ","")</f>
        <v>_</v>
      </c>
    </row>
    <row r="113" spans="1:23" ht="15" thickBot="1" x14ac:dyDescent="0.4">
      <c r="A113" s="82"/>
      <c r="B113" s="75"/>
      <c r="C113" s="35"/>
      <c r="D113" s="36"/>
      <c r="E113" s="36"/>
      <c r="F113" s="44" t="str">
        <f>IF(E113&lt;&gt;"",VLOOKUP(E113,Wettkämpfe_Übersicht!$V$2:$W$16,2,FALSE),"")</f>
        <v/>
      </c>
      <c r="G113" s="77"/>
      <c r="H113" s="46"/>
      <c r="I113" s="41"/>
      <c r="W113" s="21" t="str">
        <f t="shared" ref="W113" si="108">"_"&amp;SUBSTITUTE(SUBSTITUTE(B110,"-","")," ","")</f>
        <v>_</v>
      </c>
    </row>
    <row r="114" spans="1:23" x14ac:dyDescent="0.35">
      <c r="A114" s="83"/>
      <c r="B114" s="74"/>
      <c r="C114" s="31"/>
      <c r="D114" s="32"/>
      <c r="E114" s="32"/>
      <c r="F114" s="42" t="str">
        <f>IF(E114&lt;&gt;"",VLOOKUP(E114,Wettkämpfe_Übersicht!$V$2:$W$16,2,FALSE),"")</f>
        <v/>
      </c>
      <c r="G114" s="76"/>
      <c r="H114" s="45" t="str">
        <f t="shared" si="96"/>
        <v/>
      </c>
      <c r="I114" s="40" t="e">
        <f>IF(RIGHT(B114,8)="Betreuer","Betreuer",VLOOKUP(MIN(E114:E117),Wettkämpfe_Übersicht!$V$2:$W$15,2,FALSE))</f>
        <v>#N/A</v>
      </c>
      <c r="W114" s="21" t="str">
        <f t="shared" ref="W114" si="109">"_"&amp;SUBSTITUTE(SUBSTITUTE(B114,"-","")," ","")</f>
        <v>_</v>
      </c>
    </row>
    <row r="115" spans="1:23" x14ac:dyDescent="0.35">
      <c r="A115" s="81"/>
      <c r="B115" s="74"/>
      <c r="C115" s="33"/>
      <c r="D115" s="34"/>
      <c r="E115" s="34"/>
      <c r="F115" s="43" t="str">
        <f>IF(E115&lt;&gt;"",VLOOKUP(E115,Wettkämpfe_Übersicht!$V$2:$W$16,2,FALSE),"")</f>
        <v/>
      </c>
      <c r="G115" s="76"/>
      <c r="H115" s="45"/>
      <c r="I115" s="40"/>
      <c r="W115" s="21" t="str">
        <f t="shared" ref="W115" si="110">"_"&amp;SUBSTITUTE(SUBSTITUTE(B114,"-","")," ","")</f>
        <v>_</v>
      </c>
    </row>
    <row r="116" spans="1:23" x14ac:dyDescent="0.35">
      <c r="A116" s="81"/>
      <c r="B116" s="74"/>
      <c r="C116" s="33"/>
      <c r="D116" s="34"/>
      <c r="E116" s="34"/>
      <c r="F116" s="43" t="str">
        <f>IF(E116&lt;&gt;"",VLOOKUP(E116,Wettkämpfe_Übersicht!$V$2:$W$16,2,FALSE),"")</f>
        <v/>
      </c>
      <c r="G116" s="76"/>
      <c r="H116" s="45"/>
      <c r="I116" s="40"/>
      <c r="W116" s="21" t="str">
        <f t="shared" ref="W116" si="111">"_"&amp;SUBSTITUTE(SUBSTITUTE(B114,"-","")," ","")</f>
        <v>_</v>
      </c>
    </row>
    <row r="117" spans="1:23" ht="15" thickBot="1" x14ac:dyDescent="0.4">
      <c r="A117" s="82"/>
      <c r="B117" s="75"/>
      <c r="C117" s="35"/>
      <c r="D117" s="36"/>
      <c r="E117" s="36"/>
      <c r="F117" s="44" t="str">
        <f>IF(E117&lt;&gt;"",VLOOKUP(E117,Wettkämpfe_Übersicht!$V$2:$W$16,2,FALSE),"")</f>
        <v/>
      </c>
      <c r="G117" s="77"/>
      <c r="H117" s="46"/>
      <c r="I117" s="41"/>
      <c r="W117" s="21" t="str">
        <f t="shared" ref="W117" si="112">"_"&amp;SUBSTITUTE(SUBSTITUTE(B114,"-","")," ","")</f>
        <v>_</v>
      </c>
    </row>
    <row r="118" spans="1:23" x14ac:dyDescent="0.35">
      <c r="A118" s="83"/>
      <c r="B118" s="74"/>
      <c r="C118" s="31"/>
      <c r="D118" s="32"/>
      <c r="E118" s="32"/>
      <c r="F118" s="42" t="str">
        <f>IF(E118&lt;&gt;"",VLOOKUP(E118,Wettkämpfe_Übersicht!$V$2:$W$16,2,FALSE),"")</f>
        <v/>
      </c>
      <c r="G118" s="76"/>
      <c r="H118" s="45" t="str">
        <f t="shared" si="96"/>
        <v/>
      </c>
      <c r="I118" s="40" t="e">
        <f>IF(RIGHT(B118,8)="Betreuer","Betreuer",VLOOKUP(MIN(E118:E121),Wettkämpfe_Übersicht!$V$2:$W$15,2,FALSE))</f>
        <v>#N/A</v>
      </c>
      <c r="W118" s="21" t="str">
        <f t="shared" ref="W118" si="113">"_"&amp;SUBSTITUTE(SUBSTITUTE(B118,"-","")," ","")</f>
        <v>_</v>
      </c>
    </row>
    <row r="119" spans="1:23" x14ac:dyDescent="0.35">
      <c r="A119" s="81"/>
      <c r="B119" s="74"/>
      <c r="C119" s="33"/>
      <c r="D119" s="34"/>
      <c r="E119" s="34"/>
      <c r="F119" s="43" t="str">
        <f>IF(E119&lt;&gt;"",VLOOKUP(E119,Wettkämpfe_Übersicht!$V$2:$W$16,2,FALSE),"")</f>
        <v/>
      </c>
      <c r="G119" s="76"/>
      <c r="H119" s="45"/>
      <c r="I119" s="40"/>
      <c r="W119" s="21" t="str">
        <f t="shared" ref="W119" si="114">"_"&amp;SUBSTITUTE(SUBSTITUTE(B118,"-","")," ","")</f>
        <v>_</v>
      </c>
    </row>
    <row r="120" spans="1:23" x14ac:dyDescent="0.35">
      <c r="A120" s="81"/>
      <c r="B120" s="74"/>
      <c r="C120" s="33"/>
      <c r="D120" s="34"/>
      <c r="E120" s="34"/>
      <c r="F120" s="43" t="str">
        <f>IF(E120&lt;&gt;"",VLOOKUP(E120,Wettkämpfe_Übersicht!$V$2:$W$16,2,FALSE),"")</f>
        <v/>
      </c>
      <c r="G120" s="76"/>
      <c r="H120" s="45"/>
      <c r="I120" s="40"/>
      <c r="W120" s="21" t="str">
        <f t="shared" ref="W120" si="115">"_"&amp;SUBSTITUTE(SUBSTITUTE(B118,"-","")," ","")</f>
        <v>_</v>
      </c>
    </row>
    <row r="121" spans="1:23" ht="15" thickBot="1" x14ac:dyDescent="0.4">
      <c r="A121" s="82"/>
      <c r="B121" s="75"/>
      <c r="C121" s="35"/>
      <c r="D121" s="36"/>
      <c r="E121" s="36"/>
      <c r="F121" s="44" t="str">
        <f>IF(E121&lt;&gt;"",VLOOKUP(E121,Wettkämpfe_Übersicht!$V$2:$W$16,2,FALSE),"")</f>
        <v/>
      </c>
      <c r="G121" s="77"/>
      <c r="H121" s="46"/>
      <c r="I121" s="41"/>
      <c r="W121" s="21" t="str">
        <f t="shared" ref="W121" si="116">"_"&amp;SUBSTITUTE(SUBSTITUTE(B118,"-","")," ","")</f>
        <v>_</v>
      </c>
    </row>
    <row r="122" spans="1:23" x14ac:dyDescent="0.35">
      <c r="A122" s="83"/>
      <c r="B122" s="74"/>
      <c r="C122" s="31"/>
      <c r="D122" s="32"/>
      <c r="E122" s="32"/>
      <c r="F122" s="42" t="str">
        <f>IF(E122&lt;&gt;"",VLOOKUP(E122,Wettkämpfe_Übersicht!$V$2:$W$16,2,FALSE),"")</f>
        <v/>
      </c>
      <c r="G122" s="76"/>
      <c r="H122" s="45" t="str">
        <f t="shared" si="96"/>
        <v/>
      </c>
      <c r="I122" s="40" t="e">
        <f>IF(RIGHT(B122,8)="Betreuer","Betreuer",VLOOKUP(MIN(E122:E125),Wettkämpfe_Übersicht!$V$2:$W$15,2,FALSE))</f>
        <v>#N/A</v>
      </c>
      <c r="W122" s="21" t="str">
        <f t="shared" ref="W122" si="117">"_"&amp;SUBSTITUTE(SUBSTITUTE(B122,"-","")," ","")</f>
        <v>_</v>
      </c>
    </row>
    <row r="123" spans="1:23" x14ac:dyDescent="0.35">
      <c r="A123" s="81"/>
      <c r="B123" s="74"/>
      <c r="C123" s="33"/>
      <c r="D123" s="34"/>
      <c r="E123" s="34"/>
      <c r="F123" s="43" t="str">
        <f>IF(E123&lt;&gt;"",VLOOKUP(E123,Wettkämpfe_Übersicht!$V$2:$W$16,2,FALSE),"")</f>
        <v/>
      </c>
      <c r="G123" s="76"/>
      <c r="H123" s="45"/>
      <c r="I123" s="40"/>
      <c r="W123" s="21" t="str">
        <f t="shared" ref="W123" si="118">"_"&amp;SUBSTITUTE(SUBSTITUTE(B122,"-","")," ","")</f>
        <v>_</v>
      </c>
    </row>
    <row r="124" spans="1:23" x14ac:dyDescent="0.35">
      <c r="A124" s="81"/>
      <c r="B124" s="74"/>
      <c r="C124" s="33"/>
      <c r="D124" s="34"/>
      <c r="E124" s="34"/>
      <c r="F124" s="43" t="str">
        <f>IF(E124&lt;&gt;"",VLOOKUP(E124,Wettkämpfe_Übersicht!$V$2:$W$16,2,FALSE),"")</f>
        <v/>
      </c>
      <c r="G124" s="76"/>
      <c r="H124" s="45"/>
      <c r="I124" s="40"/>
      <c r="W124" s="21" t="str">
        <f t="shared" ref="W124" si="119">"_"&amp;SUBSTITUTE(SUBSTITUTE(B122,"-","")," ","")</f>
        <v>_</v>
      </c>
    </row>
    <row r="125" spans="1:23" ht="15" thickBot="1" x14ac:dyDescent="0.4">
      <c r="A125" s="82"/>
      <c r="B125" s="75"/>
      <c r="C125" s="35"/>
      <c r="D125" s="36"/>
      <c r="E125" s="36"/>
      <c r="F125" s="44" t="str">
        <f>IF(E125&lt;&gt;"",VLOOKUP(E125,Wettkämpfe_Übersicht!$V$2:$W$16,2,FALSE),"")</f>
        <v/>
      </c>
      <c r="G125" s="77"/>
      <c r="H125" s="46"/>
      <c r="I125" s="41"/>
      <c r="W125" s="21" t="str">
        <f t="shared" ref="W125" si="120">"_"&amp;SUBSTITUTE(SUBSTITUTE(B122,"-","")," ","")</f>
        <v>_</v>
      </c>
    </row>
    <row r="126" spans="1:23" x14ac:dyDescent="0.35">
      <c r="A126" s="83"/>
      <c r="B126" s="74"/>
      <c r="C126" s="31"/>
      <c r="D126" s="32"/>
      <c r="E126" s="32"/>
      <c r="F126" s="42" t="str">
        <f>IF(E126&lt;&gt;"",VLOOKUP(E126,Wettkämpfe_Übersicht!$V$2:$W$16,2,FALSE),"")</f>
        <v/>
      </c>
      <c r="G126" s="76"/>
      <c r="H126" s="45" t="str">
        <f t="shared" si="96"/>
        <v/>
      </c>
      <c r="I126" s="40" t="e">
        <f>IF(RIGHT(B126,8)="Betreuer","Betreuer",VLOOKUP(MIN(E126:E129),Wettkämpfe_Übersicht!$V$2:$W$15,2,FALSE))</f>
        <v>#N/A</v>
      </c>
      <c r="W126" s="21" t="str">
        <f t="shared" ref="W126" si="121">"_"&amp;SUBSTITUTE(SUBSTITUTE(B126,"-","")," ","")</f>
        <v>_</v>
      </c>
    </row>
    <row r="127" spans="1:23" x14ac:dyDescent="0.35">
      <c r="A127" s="81"/>
      <c r="B127" s="74"/>
      <c r="C127" s="33"/>
      <c r="D127" s="34"/>
      <c r="E127" s="34"/>
      <c r="F127" s="43" t="str">
        <f>IF(E127&lt;&gt;"",VLOOKUP(E127,Wettkämpfe_Übersicht!$V$2:$W$16,2,FALSE),"")</f>
        <v/>
      </c>
      <c r="G127" s="76"/>
      <c r="H127" s="45"/>
      <c r="I127" s="40"/>
      <c r="W127" s="21" t="str">
        <f t="shared" ref="W127" si="122">"_"&amp;SUBSTITUTE(SUBSTITUTE(B126,"-","")," ","")</f>
        <v>_</v>
      </c>
    </row>
    <row r="128" spans="1:23" x14ac:dyDescent="0.35">
      <c r="A128" s="81"/>
      <c r="B128" s="74"/>
      <c r="C128" s="33"/>
      <c r="D128" s="34"/>
      <c r="E128" s="34"/>
      <c r="F128" s="43" t="str">
        <f>IF(E128&lt;&gt;"",VLOOKUP(E128,Wettkämpfe_Übersicht!$V$2:$W$16,2,FALSE),"")</f>
        <v/>
      </c>
      <c r="G128" s="76"/>
      <c r="H128" s="45"/>
      <c r="I128" s="40"/>
      <c r="W128" s="21" t="str">
        <f t="shared" ref="W128" si="123">"_"&amp;SUBSTITUTE(SUBSTITUTE(B126,"-","")," ","")</f>
        <v>_</v>
      </c>
    </row>
    <row r="129" spans="1:23" ht="15" thickBot="1" x14ac:dyDescent="0.4">
      <c r="A129" s="82"/>
      <c r="B129" s="75"/>
      <c r="C129" s="35"/>
      <c r="D129" s="36"/>
      <c r="E129" s="36"/>
      <c r="F129" s="44" t="str">
        <f>IF(E129&lt;&gt;"",VLOOKUP(E129,Wettkämpfe_Übersicht!$V$2:$W$16,2,FALSE),"")</f>
        <v/>
      </c>
      <c r="G129" s="77"/>
      <c r="H129" s="46"/>
      <c r="I129" s="41"/>
      <c r="W129" s="21" t="str">
        <f t="shared" ref="W129" si="124">"_"&amp;SUBSTITUTE(SUBSTITUTE(B126,"-","")," ","")</f>
        <v>_</v>
      </c>
    </row>
    <row r="130" spans="1:23" x14ac:dyDescent="0.35">
      <c r="A130" s="83"/>
      <c r="B130" s="74"/>
      <c r="C130" s="31"/>
      <c r="D130" s="32"/>
      <c r="E130" s="32"/>
      <c r="F130" s="42" t="str">
        <f>IF(E130&lt;&gt;"",VLOOKUP(E130,Wettkämpfe_Übersicht!$V$2:$W$16,2,FALSE),"")</f>
        <v/>
      </c>
      <c r="G130" s="76"/>
      <c r="H130" s="45" t="str">
        <f t="shared" si="96"/>
        <v/>
      </c>
      <c r="I130" s="40" t="e">
        <f>IF(RIGHT(B130,8)="Betreuer","Betreuer",VLOOKUP(MIN(E130:E133),Wettkämpfe_Übersicht!$V$2:$W$15,2,FALSE))</f>
        <v>#N/A</v>
      </c>
      <c r="W130" s="21" t="str">
        <f t="shared" ref="W130" si="125">"_"&amp;SUBSTITUTE(SUBSTITUTE(B130,"-","")," ","")</f>
        <v>_</v>
      </c>
    </row>
    <row r="131" spans="1:23" x14ac:dyDescent="0.35">
      <c r="A131" s="81"/>
      <c r="B131" s="74"/>
      <c r="C131" s="33"/>
      <c r="D131" s="34"/>
      <c r="E131" s="34"/>
      <c r="F131" s="43" t="str">
        <f>IF(E131&lt;&gt;"",VLOOKUP(E131,Wettkämpfe_Übersicht!$V$2:$W$16,2,FALSE),"")</f>
        <v/>
      </c>
      <c r="G131" s="76"/>
      <c r="H131" s="45"/>
      <c r="I131" s="40"/>
      <c r="W131" s="21" t="str">
        <f t="shared" ref="W131" si="126">"_"&amp;SUBSTITUTE(SUBSTITUTE(B130,"-","")," ","")</f>
        <v>_</v>
      </c>
    </row>
    <row r="132" spans="1:23" x14ac:dyDescent="0.35">
      <c r="A132" s="81"/>
      <c r="B132" s="74"/>
      <c r="C132" s="33"/>
      <c r="D132" s="34"/>
      <c r="E132" s="34"/>
      <c r="F132" s="43" t="str">
        <f>IF(E132&lt;&gt;"",VLOOKUP(E132,Wettkämpfe_Übersicht!$V$2:$W$16,2,FALSE),"")</f>
        <v/>
      </c>
      <c r="G132" s="76"/>
      <c r="H132" s="45"/>
      <c r="I132" s="40"/>
      <c r="W132" s="21" t="str">
        <f t="shared" ref="W132" si="127">"_"&amp;SUBSTITUTE(SUBSTITUTE(B130,"-","")," ","")</f>
        <v>_</v>
      </c>
    </row>
    <row r="133" spans="1:23" ht="15" thickBot="1" x14ac:dyDescent="0.4">
      <c r="A133" s="82"/>
      <c r="B133" s="75"/>
      <c r="C133" s="35"/>
      <c r="D133" s="36"/>
      <c r="E133" s="36"/>
      <c r="F133" s="44" t="str">
        <f>IF(E133&lt;&gt;"",VLOOKUP(E133,Wettkämpfe_Übersicht!$V$2:$W$16,2,FALSE),"")</f>
        <v/>
      </c>
      <c r="G133" s="77"/>
      <c r="H133" s="46"/>
      <c r="I133" s="41"/>
      <c r="W133" s="21" t="str">
        <f t="shared" ref="W133" si="128">"_"&amp;SUBSTITUTE(SUBSTITUTE(B130,"-","")," ","")</f>
        <v>_</v>
      </c>
    </row>
    <row r="134" spans="1:23" x14ac:dyDescent="0.35">
      <c r="A134" s="83"/>
      <c r="B134" s="74"/>
      <c r="C134" s="31"/>
      <c r="D134" s="32"/>
      <c r="E134" s="32"/>
      <c r="F134" s="42" t="str">
        <f>IF(E134&lt;&gt;"",VLOOKUP(E134,Wettkämpfe_Übersicht!$V$2:$W$16,2,FALSE),"")</f>
        <v/>
      </c>
      <c r="G134" s="76"/>
      <c r="H134" s="45" t="str">
        <f t="shared" si="96"/>
        <v/>
      </c>
      <c r="I134" s="40" t="e">
        <f>IF(RIGHT(B134,8)="Betreuer","Betreuer",VLOOKUP(MIN(E134:E137),Wettkämpfe_Übersicht!$V$2:$W$15,2,FALSE))</f>
        <v>#N/A</v>
      </c>
      <c r="W134" s="21" t="str">
        <f t="shared" ref="W134" si="129">"_"&amp;SUBSTITUTE(SUBSTITUTE(B134,"-","")," ","")</f>
        <v>_</v>
      </c>
    </row>
    <row r="135" spans="1:23" x14ac:dyDescent="0.35">
      <c r="A135" s="81"/>
      <c r="B135" s="74"/>
      <c r="C135" s="33"/>
      <c r="D135" s="34"/>
      <c r="E135" s="34"/>
      <c r="F135" s="43" t="str">
        <f>IF(E135&lt;&gt;"",VLOOKUP(E135,Wettkämpfe_Übersicht!$V$2:$W$16,2,FALSE),"")</f>
        <v/>
      </c>
      <c r="G135" s="76"/>
      <c r="H135" s="45"/>
      <c r="I135" s="40"/>
      <c r="W135" s="21" t="str">
        <f t="shared" ref="W135" si="130">"_"&amp;SUBSTITUTE(SUBSTITUTE(B134,"-","")," ","")</f>
        <v>_</v>
      </c>
    </row>
    <row r="136" spans="1:23" x14ac:dyDescent="0.35">
      <c r="A136" s="81"/>
      <c r="B136" s="74"/>
      <c r="C136" s="33"/>
      <c r="D136" s="34"/>
      <c r="E136" s="34"/>
      <c r="F136" s="43" t="str">
        <f>IF(E136&lt;&gt;"",VLOOKUP(E136,Wettkämpfe_Übersicht!$V$2:$W$16,2,FALSE),"")</f>
        <v/>
      </c>
      <c r="G136" s="76"/>
      <c r="H136" s="45"/>
      <c r="I136" s="40"/>
      <c r="W136" s="21" t="str">
        <f t="shared" ref="W136" si="131">"_"&amp;SUBSTITUTE(SUBSTITUTE(B134,"-","")," ","")</f>
        <v>_</v>
      </c>
    </row>
    <row r="137" spans="1:23" ht="15" thickBot="1" x14ac:dyDescent="0.4">
      <c r="A137" s="82"/>
      <c r="B137" s="75"/>
      <c r="C137" s="35"/>
      <c r="D137" s="36"/>
      <c r="E137" s="36"/>
      <c r="F137" s="44" t="str">
        <f>IF(E137&lt;&gt;"",VLOOKUP(E137,Wettkämpfe_Übersicht!$V$2:$W$16,2,FALSE),"")</f>
        <v/>
      </c>
      <c r="G137" s="77"/>
      <c r="H137" s="46"/>
      <c r="I137" s="41"/>
      <c r="W137" s="21" t="str">
        <f t="shared" ref="W137" si="132">"_"&amp;SUBSTITUTE(SUBSTITUTE(B134,"-","")," ","")</f>
        <v>_</v>
      </c>
    </row>
    <row r="138" spans="1:23" x14ac:dyDescent="0.35">
      <c r="A138" s="83"/>
      <c r="B138" s="74"/>
      <c r="C138" s="31"/>
      <c r="D138" s="32"/>
      <c r="E138" s="32"/>
      <c r="F138" s="42" t="str">
        <f>IF(E138&lt;&gt;"",VLOOKUP(E138,Wettkämpfe_Übersicht!$V$2:$W$16,2,FALSE),"")</f>
        <v/>
      </c>
      <c r="G138" s="76"/>
      <c r="H138" s="45" t="str">
        <f t="shared" si="96"/>
        <v/>
      </c>
      <c r="I138" s="40" t="e">
        <f>IF(RIGHT(B138,8)="Betreuer","Betreuer",VLOOKUP(MIN(E138:E141),Wettkämpfe_Übersicht!$V$2:$W$15,2,FALSE))</f>
        <v>#N/A</v>
      </c>
      <c r="W138" s="21" t="str">
        <f t="shared" ref="W138" si="133">"_"&amp;SUBSTITUTE(SUBSTITUTE(B138,"-","")," ","")</f>
        <v>_</v>
      </c>
    </row>
    <row r="139" spans="1:23" x14ac:dyDescent="0.35">
      <c r="A139" s="81"/>
      <c r="B139" s="74"/>
      <c r="C139" s="33"/>
      <c r="D139" s="34"/>
      <c r="E139" s="34"/>
      <c r="F139" s="43" t="str">
        <f>IF(E139&lt;&gt;"",VLOOKUP(E139,Wettkämpfe_Übersicht!$V$2:$W$16,2,FALSE),"")</f>
        <v/>
      </c>
      <c r="G139" s="76"/>
      <c r="H139" s="45"/>
      <c r="I139" s="40"/>
      <c r="W139" s="21" t="str">
        <f t="shared" ref="W139" si="134">"_"&amp;SUBSTITUTE(SUBSTITUTE(B138,"-","")," ","")</f>
        <v>_</v>
      </c>
    </row>
    <row r="140" spans="1:23" x14ac:dyDescent="0.35">
      <c r="A140" s="81"/>
      <c r="B140" s="74"/>
      <c r="C140" s="33"/>
      <c r="D140" s="34"/>
      <c r="E140" s="34"/>
      <c r="F140" s="43" t="str">
        <f>IF(E140&lt;&gt;"",VLOOKUP(E140,Wettkämpfe_Übersicht!$V$2:$W$16,2,FALSE),"")</f>
        <v/>
      </c>
      <c r="G140" s="76"/>
      <c r="H140" s="45"/>
      <c r="I140" s="40"/>
      <c r="W140" s="21" t="str">
        <f t="shared" ref="W140" si="135">"_"&amp;SUBSTITUTE(SUBSTITUTE(B138,"-","")," ","")</f>
        <v>_</v>
      </c>
    </row>
    <row r="141" spans="1:23" ht="15" thickBot="1" x14ac:dyDescent="0.4">
      <c r="A141" s="82"/>
      <c r="B141" s="75"/>
      <c r="C141" s="35"/>
      <c r="D141" s="36"/>
      <c r="E141" s="36"/>
      <c r="F141" s="44" t="str">
        <f>IF(E141&lt;&gt;"",VLOOKUP(E141,Wettkämpfe_Übersicht!$V$2:$W$16,2,FALSE),"")</f>
        <v/>
      </c>
      <c r="G141" s="77"/>
      <c r="H141" s="46"/>
      <c r="I141" s="41"/>
      <c r="W141" s="21" t="str">
        <f t="shared" ref="W141" si="136">"_"&amp;SUBSTITUTE(SUBSTITUTE(B138,"-","")," ","")</f>
        <v>_</v>
      </c>
    </row>
    <row r="142" spans="1:23" x14ac:dyDescent="0.35">
      <c r="A142" s="83"/>
      <c r="B142" s="74"/>
      <c r="C142" s="31"/>
      <c r="D142" s="32"/>
      <c r="E142" s="32"/>
      <c r="F142" s="42" t="str">
        <f>IF(E142&lt;&gt;"",VLOOKUP(E142,Wettkämpfe_Übersicht!$V$2:$W$16,2,FALSE),"")</f>
        <v/>
      </c>
      <c r="G142" s="76"/>
      <c r="H142" s="45" t="str">
        <f t="shared" si="96"/>
        <v/>
      </c>
      <c r="I142" s="40" t="e">
        <f>IF(RIGHT(B142,8)="Betreuer","Betreuer",VLOOKUP(MIN(E142:E145),Wettkämpfe_Übersicht!$V$2:$W$15,2,FALSE))</f>
        <v>#N/A</v>
      </c>
      <c r="W142" s="21" t="str">
        <f t="shared" ref="W142" si="137">"_"&amp;SUBSTITUTE(SUBSTITUTE(B142,"-","")," ","")</f>
        <v>_</v>
      </c>
    </row>
    <row r="143" spans="1:23" x14ac:dyDescent="0.35">
      <c r="A143" s="81"/>
      <c r="B143" s="74"/>
      <c r="C143" s="33"/>
      <c r="D143" s="34"/>
      <c r="E143" s="34"/>
      <c r="F143" s="43" t="str">
        <f>IF(E143&lt;&gt;"",VLOOKUP(E143,Wettkämpfe_Übersicht!$V$2:$W$16,2,FALSE),"")</f>
        <v/>
      </c>
      <c r="G143" s="76"/>
      <c r="H143" s="45"/>
      <c r="I143" s="40"/>
      <c r="W143" s="21" t="str">
        <f t="shared" ref="W143" si="138">"_"&amp;SUBSTITUTE(SUBSTITUTE(B142,"-","")," ","")</f>
        <v>_</v>
      </c>
    </row>
    <row r="144" spans="1:23" x14ac:dyDescent="0.35">
      <c r="A144" s="81"/>
      <c r="B144" s="74"/>
      <c r="C144" s="33"/>
      <c r="D144" s="34"/>
      <c r="E144" s="34"/>
      <c r="F144" s="43" t="str">
        <f>IF(E144&lt;&gt;"",VLOOKUP(E144,Wettkämpfe_Übersicht!$V$2:$W$16,2,FALSE),"")</f>
        <v/>
      </c>
      <c r="G144" s="76"/>
      <c r="H144" s="45"/>
      <c r="I144" s="40"/>
      <c r="W144" s="21" t="str">
        <f t="shared" ref="W144" si="139">"_"&amp;SUBSTITUTE(SUBSTITUTE(B142,"-","")," ","")</f>
        <v>_</v>
      </c>
    </row>
    <row r="145" spans="1:23" ht="15" thickBot="1" x14ac:dyDescent="0.4">
      <c r="A145" s="82"/>
      <c r="B145" s="75"/>
      <c r="C145" s="35"/>
      <c r="D145" s="36"/>
      <c r="E145" s="36"/>
      <c r="F145" s="44" t="str">
        <f>IF(E145&lt;&gt;"",VLOOKUP(E145,Wettkämpfe_Übersicht!$V$2:$W$16,2,FALSE),"")</f>
        <v/>
      </c>
      <c r="G145" s="77"/>
      <c r="H145" s="46"/>
      <c r="I145" s="41"/>
      <c r="W145" s="21" t="str">
        <f t="shared" ref="W145" si="140">"_"&amp;SUBSTITUTE(SUBSTITUTE(B142,"-","")," ","")</f>
        <v>_</v>
      </c>
    </row>
    <row r="146" spans="1:23" x14ac:dyDescent="0.35">
      <c r="A146" s="83"/>
      <c r="B146" s="74"/>
      <c r="C146" s="31"/>
      <c r="D146" s="32"/>
      <c r="E146" s="32"/>
      <c r="F146" s="42" t="str">
        <f>IF(E146&lt;&gt;"",VLOOKUP(E146,Wettkämpfe_Übersicht!$V$2:$W$16,2,FALSE),"")</f>
        <v/>
      </c>
      <c r="G146" s="76"/>
      <c r="H146" s="45" t="str">
        <f t="shared" si="96"/>
        <v/>
      </c>
      <c r="I146" s="40" t="e">
        <f>IF(RIGHT(B146,8)="Betreuer","Betreuer",VLOOKUP(MIN(E146:E149),Wettkämpfe_Übersicht!$V$2:$W$15,2,FALSE))</f>
        <v>#N/A</v>
      </c>
      <c r="W146" s="21" t="str">
        <f t="shared" ref="W146" si="141">"_"&amp;SUBSTITUTE(SUBSTITUTE(B146,"-","")," ","")</f>
        <v>_</v>
      </c>
    </row>
    <row r="147" spans="1:23" x14ac:dyDescent="0.35">
      <c r="A147" s="81"/>
      <c r="B147" s="74"/>
      <c r="C147" s="33"/>
      <c r="D147" s="34"/>
      <c r="E147" s="34"/>
      <c r="F147" s="43" t="str">
        <f>IF(E147&lt;&gt;"",VLOOKUP(E147,Wettkämpfe_Übersicht!$V$2:$W$16,2,FALSE),"")</f>
        <v/>
      </c>
      <c r="G147" s="76"/>
      <c r="H147" s="45"/>
      <c r="I147" s="40"/>
      <c r="W147" s="21" t="str">
        <f t="shared" ref="W147" si="142">"_"&amp;SUBSTITUTE(SUBSTITUTE(B146,"-","")," ","")</f>
        <v>_</v>
      </c>
    </row>
    <row r="148" spans="1:23" x14ac:dyDescent="0.35">
      <c r="A148" s="81"/>
      <c r="B148" s="74"/>
      <c r="C148" s="33"/>
      <c r="D148" s="34"/>
      <c r="E148" s="34"/>
      <c r="F148" s="43" t="str">
        <f>IF(E148&lt;&gt;"",VLOOKUP(E148,Wettkämpfe_Übersicht!$V$2:$W$16,2,FALSE),"")</f>
        <v/>
      </c>
      <c r="G148" s="76"/>
      <c r="H148" s="45"/>
      <c r="I148" s="40"/>
      <c r="W148" s="21" t="str">
        <f t="shared" ref="W148" si="143">"_"&amp;SUBSTITUTE(SUBSTITUTE(B146,"-","")," ","")</f>
        <v>_</v>
      </c>
    </row>
    <row r="149" spans="1:23" ht="15" thickBot="1" x14ac:dyDescent="0.4">
      <c r="A149" s="82"/>
      <c r="B149" s="75"/>
      <c r="C149" s="35"/>
      <c r="D149" s="36"/>
      <c r="E149" s="36"/>
      <c r="F149" s="44" t="str">
        <f>IF(E149&lt;&gt;"",VLOOKUP(E149,Wettkämpfe_Übersicht!$V$2:$W$16,2,FALSE),"")</f>
        <v/>
      </c>
      <c r="G149" s="77"/>
      <c r="H149" s="46"/>
      <c r="I149" s="41"/>
      <c r="W149" s="21" t="str">
        <f t="shared" ref="W149" si="144">"_"&amp;SUBSTITUTE(SUBSTITUTE(B146,"-","")," ","")</f>
        <v>_</v>
      </c>
    </row>
    <row r="150" spans="1:23" x14ac:dyDescent="0.35">
      <c r="A150" s="83"/>
      <c r="B150" s="74"/>
      <c r="C150" s="31"/>
      <c r="D150" s="32"/>
      <c r="E150" s="32"/>
      <c r="F150" s="42" t="str">
        <f>IF(E150&lt;&gt;"",VLOOKUP(E150,Wettkämpfe_Übersicht!$V$2:$W$16,2,FALSE),"")</f>
        <v/>
      </c>
      <c r="G150" s="76"/>
      <c r="H150" s="45" t="str">
        <f t="shared" si="96"/>
        <v/>
      </c>
      <c r="I150" s="40" t="e">
        <f>IF(RIGHT(B150,8)="Betreuer","Betreuer",VLOOKUP(MIN(E150:E153),Wettkämpfe_Übersicht!$V$2:$W$15,2,FALSE))</f>
        <v>#N/A</v>
      </c>
      <c r="W150" s="21" t="str">
        <f t="shared" ref="W150" si="145">"_"&amp;SUBSTITUTE(SUBSTITUTE(B150,"-","")," ","")</f>
        <v>_</v>
      </c>
    </row>
    <row r="151" spans="1:23" x14ac:dyDescent="0.35">
      <c r="A151" s="81"/>
      <c r="B151" s="74"/>
      <c r="C151" s="33"/>
      <c r="D151" s="34"/>
      <c r="E151" s="34"/>
      <c r="F151" s="43" t="str">
        <f>IF(E151&lt;&gt;"",VLOOKUP(E151,Wettkämpfe_Übersicht!$V$2:$W$16,2,FALSE),"")</f>
        <v/>
      </c>
      <c r="G151" s="76"/>
      <c r="H151" s="45"/>
      <c r="I151" s="40"/>
      <c r="W151" s="21" t="str">
        <f t="shared" ref="W151" si="146">"_"&amp;SUBSTITUTE(SUBSTITUTE(B150,"-","")," ","")</f>
        <v>_</v>
      </c>
    </row>
    <row r="152" spans="1:23" x14ac:dyDescent="0.35">
      <c r="A152" s="81"/>
      <c r="B152" s="74"/>
      <c r="C152" s="33"/>
      <c r="D152" s="34"/>
      <c r="E152" s="34"/>
      <c r="F152" s="43" t="str">
        <f>IF(E152&lt;&gt;"",VLOOKUP(E152,Wettkämpfe_Übersicht!$V$2:$W$16,2,FALSE),"")</f>
        <v/>
      </c>
      <c r="G152" s="76"/>
      <c r="H152" s="45"/>
      <c r="I152" s="40"/>
      <c r="W152" s="21" t="str">
        <f t="shared" ref="W152" si="147">"_"&amp;SUBSTITUTE(SUBSTITUTE(B150,"-","")," ","")</f>
        <v>_</v>
      </c>
    </row>
    <row r="153" spans="1:23" ht="15" thickBot="1" x14ac:dyDescent="0.4">
      <c r="A153" s="82"/>
      <c r="B153" s="75"/>
      <c r="C153" s="35"/>
      <c r="D153" s="36"/>
      <c r="E153" s="36"/>
      <c r="F153" s="44" t="str">
        <f>IF(E153&lt;&gt;"",VLOOKUP(E153,Wettkämpfe_Übersicht!$V$2:$W$16,2,FALSE),"")</f>
        <v/>
      </c>
      <c r="G153" s="77"/>
      <c r="H153" s="46"/>
      <c r="I153" s="41"/>
      <c r="W153" s="21" t="str">
        <f t="shared" ref="W153" si="148">"_"&amp;SUBSTITUTE(SUBSTITUTE(B150,"-","")," ","")</f>
        <v>_</v>
      </c>
    </row>
    <row r="154" spans="1:23" x14ac:dyDescent="0.35">
      <c r="A154" s="83"/>
      <c r="B154" s="74"/>
      <c r="C154" s="31"/>
      <c r="D154" s="32"/>
      <c r="E154" s="32"/>
      <c r="F154" s="42" t="str">
        <f>IF(E154&lt;&gt;"",VLOOKUP(E154,Wettkämpfe_Übersicht!$V$2:$W$16,2,FALSE),"")</f>
        <v/>
      </c>
      <c r="G154" s="76"/>
      <c r="H154" s="45" t="str">
        <f t="shared" si="96"/>
        <v/>
      </c>
      <c r="I154" s="40" t="e">
        <f>IF(RIGHT(B154,8)="Betreuer","Betreuer",VLOOKUP(MIN(E154:E157),Wettkämpfe_Übersicht!$V$2:$W$15,2,FALSE))</f>
        <v>#N/A</v>
      </c>
      <c r="W154" s="21" t="str">
        <f t="shared" ref="W154" si="149">"_"&amp;SUBSTITUTE(SUBSTITUTE(B154,"-","")," ","")</f>
        <v>_</v>
      </c>
    </row>
    <row r="155" spans="1:23" x14ac:dyDescent="0.35">
      <c r="A155" s="81"/>
      <c r="B155" s="74"/>
      <c r="C155" s="33"/>
      <c r="D155" s="34"/>
      <c r="E155" s="34"/>
      <c r="F155" s="43" t="str">
        <f>IF(E155&lt;&gt;"",VLOOKUP(E155,Wettkämpfe_Übersicht!$V$2:$W$16,2,FALSE),"")</f>
        <v/>
      </c>
      <c r="G155" s="76"/>
      <c r="H155" s="45"/>
      <c r="I155" s="40"/>
      <c r="W155" s="21" t="str">
        <f t="shared" ref="W155" si="150">"_"&amp;SUBSTITUTE(SUBSTITUTE(B154,"-","")," ","")</f>
        <v>_</v>
      </c>
    </row>
    <row r="156" spans="1:23" x14ac:dyDescent="0.35">
      <c r="A156" s="81"/>
      <c r="B156" s="74"/>
      <c r="C156" s="33"/>
      <c r="D156" s="34"/>
      <c r="E156" s="34"/>
      <c r="F156" s="43" t="str">
        <f>IF(E156&lt;&gt;"",VLOOKUP(E156,Wettkämpfe_Übersicht!$V$2:$W$16,2,FALSE),"")</f>
        <v/>
      </c>
      <c r="G156" s="76"/>
      <c r="H156" s="45"/>
      <c r="I156" s="40"/>
      <c r="W156" s="21" t="str">
        <f t="shared" ref="W156" si="151">"_"&amp;SUBSTITUTE(SUBSTITUTE(B154,"-","")," ","")</f>
        <v>_</v>
      </c>
    </row>
    <row r="157" spans="1:23" ht="15" thickBot="1" x14ac:dyDescent="0.4">
      <c r="A157" s="82"/>
      <c r="B157" s="75"/>
      <c r="C157" s="35"/>
      <c r="D157" s="36"/>
      <c r="E157" s="36"/>
      <c r="F157" s="44" t="str">
        <f>IF(E157&lt;&gt;"",VLOOKUP(E157,Wettkämpfe_Übersicht!$V$2:$W$16,2,FALSE),"")</f>
        <v/>
      </c>
      <c r="G157" s="77"/>
      <c r="H157" s="46"/>
      <c r="I157" s="41"/>
      <c r="W157" s="21" t="str">
        <f t="shared" ref="W157" si="152">"_"&amp;SUBSTITUTE(SUBSTITUTE(B154,"-","")," ","")</f>
        <v>_</v>
      </c>
    </row>
    <row r="158" spans="1:23" x14ac:dyDescent="0.35">
      <c r="A158" s="83"/>
      <c r="B158" s="74"/>
      <c r="C158" s="31"/>
      <c r="D158" s="32"/>
      <c r="E158" s="32"/>
      <c r="F158" s="42" t="str">
        <f>IF(E158&lt;&gt;"",VLOOKUP(E158,Wettkämpfe_Übersicht!$V$2:$W$16,2,FALSE),"")</f>
        <v/>
      </c>
      <c r="G158" s="76"/>
      <c r="H158" s="45" t="str">
        <f t="shared" si="96"/>
        <v/>
      </c>
      <c r="I158" s="40" t="e">
        <f>IF(RIGHT(B158,8)="Betreuer","Betreuer",VLOOKUP(MIN(E158:E161),Wettkämpfe_Übersicht!$V$2:$W$15,2,FALSE))</f>
        <v>#N/A</v>
      </c>
      <c r="W158" s="21" t="str">
        <f t="shared" ref="W158" si="153">"_"&amp;SUBSTITUTE(SUBSTITUTE(B158,"-","")," ","")</f>
        <v>_</v>
      </c>
    </row>
    <row r="159" spans="1:23" x14ac:dyDescent="0.35">
      <c r="A159" s="81"/>
      <c r="B159" s="74"/>
      <c r="C159" s="33"/>
      <c r="D159" s="34"/>
      <c r="E159" s="34"/>
      <c r="F159" s="43" t="str">
        <f>IF(E159&lt;&gt;"",VLOOKUP(E159,Wettkämpfe_Übersicht!$V$2:$W$16,2,FALSE),"")</f>
        <v/>
      </c>
      <c r="G159" s="76"/>
      <c r="H159" s="45"/>
      <c r="I159" s="40"/>
      <c r="W159" s="21" t="str">
        <f t="shared" ref="W159" si="154">"_"&amp;SUBSTITUTE(SUBSTITUTE(B158,"-","")," ","")</f>
        <v>_</v>
      </c>
    </row>
    <row r="160" spans="1:23" x14ac:dyDescent="0.35">
      <c r="A160" s="81"/>
      <c r="B160" s="74"/>
      <c r="C160" s="33"/>
      <c r="D160" s="34"/>
      <c r="E160" s="34"/>
      <c r="F160" s="43" t="str">
        <f>IF(E160&lt;&gt;"",VLOOKUP(E160,Wettkämpfe_Übersicht!$V$2:$W$16,2,FALSE),"")</f>
        <v/>
      </c>
      <c r="G160" s="76"/>
      <c r="H160" s="45"/>
      <c r="I160" s="40"/>
      <c r="W160" s="21" t="str">
        <f t="shared" ref="W160" si="155">"_"&amp;SUBSTITUTE(SUBSTITUTE(B158,"-","")," ","")</f>
        <v>_</v>
      </c>
    </row>
    <row r="161" spans="1:23" ht="15" thickBot="1" x14ac:dyDescent="0.4">
      <c r="A161" s="82"/>
      <c r="B161" s="75"/>
      <c r="C161" s="35"/>
      <c r="D161" s="36"/>
      <c r="E161" s="36"/>
      <c r="F161" s="44" t="str">
        <f>IF(E161&lt;&gt;"",VLOOKUP(E161,Wettkämpfe_Übersicht!$V$2:$W$16,2,FALSE),"")</f>
        <v/>
      </c>
      <c r="G161" s="77"/>
      <c r="H161" s="46"/>
      <c r="I161" s="41"/>
      <c r="W161" s="21" t="str">
        <f t="shared" ref="W161" si="156">"_"&amp;SUBSTITUTE(SUBSTITUTE(B158,"-","")," ","")</f>
        <v>_</v>
      </c>
    </row>
    <row r="162" spans="1:23" x14ac:dyDescent="0.35">
      <c r="A162" s="83"/>
      <c r="B162" s="74"/>
      <c r="C162" s="31"/>
      <c r="D162" s="32"/>
      <c r="E162" s="32"/>
      <c r="F162" s="42" t="str">
        <f>IF(E162&lt;&gt;"",VLOOKUP(E162,Wettkämpfe_Übersicht!$V$2:$W$16,2,FALSE),"")</f>
        <v/>
      </c>
      <c r="G162" s="76"/>
      <c r="H162" s="45" t="str">
        <f t="shared" si="96"/>
        <v/>
      </c>
      <c r="I162" s="40" t="e">
        <f>IF(RIGHT(B162,8)="Betreuer","Betreuer",VLOOKUP(MIN(E162:E165),Wettkämpfe_Übersicht!$V$2:$W$15,2,FALSE))</f>
        <v>#N/A</v>
      </c>
      <c r="W162" s="21" t="str">
        <f t="shared" ref="W162" si="157">"_"&amp;SUBSTITUTE(SUBSTITUTE(B162,"-","")," ","")</f>
        <v>_</v>
      </c>
    </row>
    <row r="163" spans="1:23" x14ac:dyDescent="0.35">
      <c r="A163" s="81"/>
      <c r="B163" s="74"/>
      <c r="C163" s="33"/>
      <c r="D163" s="34"/>
      <c r="E163" s="34"/>
      <c r="F163" s="43" t="str">
        <f>IF(E163&lt;&gt;"",VLOOKUP(E163,Wettkämpfe_Übersicht!$V$2:$W$16,2,FALSE),"")</f>
        <v/>
      </c>
      <c r="G163" s="76"/>
      <c r="H163" s="45"/>
      <c r="I163" s="40"/>
      <c r="W163" s="21" t="str">
        <f t="shared" ref="W163" si="158">"_"&amp;SUBSTITUTE(SUBSTITUTE(B162,"-","")," ","")</f>
        <v>_</v>
      </c>
    </row>
    <row r="164" spans="1:23" x14ac:dyDescent="0.35">
      <c r="A164" s="81"/>
      <c r="B164" s="74"/>
      <c r="C164" s="33"/>
      <c r="D164" s="34"/>
      <c r="E164" s="34"/>
      <c r="F164" s="43" t="str">
        <f>IF(E164&lt;&gt;"",VLOOKUP(E164,Wettkämpfe_Übersicht!$V$2:$W$16,2,FALSE),"")</f>
        <v/>
      </c>
      <c r="G164" s="76"/>
      <c r="H164" s="45"/>
      <c r="I164" s="40"/>
      <c r="W164" s="21" t="str">
        <f t="shared" ref="W164" si="159">"_"&amp;SUBSTITUTE(SUBSTITUTE(B162,"-","")," ","")</f>
        <v>_</v>
      </c>
    </row>
    <row r="165" spans="1:23" ht="15" thickBot="1" x14ac:dyDescent="0.4">
      <c r="A165" s="82"/>
      <c r="B165" s="75"/>
      <c r="C165" s="35"/>
      <c r="D165" s="36"/>
      <c r="E165" s="36"/>
      <c r="F165" s="44" t="str">
        <f>IF(E165&lt;&gt;"",VLOOKUP(E165,Wettkämpfe_Übersicht!$V$2:$W$16,2,FALSE),"")</f>
        <v/>
      </c>
      <c r="G165" s="77"/>
      <c r="H165" s="46"/>
      <c r="I165" s="41"/>
      <c r="W165" s="21" t="str">
        <f t="shared" ref="W165" si="160">"_"&amp;SUBSTITUTE(SUBSTITUTE(B162,"-","")," ","")</f>
        <v>_</v>
      </c>
    </row>
    <row r="166" spans="1:23" x14ac:dyDescent="0.35">
      <c r="A166" s="83"/>
      <c r="B166" s="74"/>
      <c r="C166" s="31"/>
      <c r="D166" s="32"/>
      <c r="E166" s="32"/>
      <c r="F166" s="42" t="str">
        <f>IF(E166&lt;&gt;"",VLOOKUP(E166,Wettkämpfe_Übersicht!$V$2:$W$16,2,FALSE),"")</f>
        <v/>
      </c>
      <c r="G166" s="76"/>
      <c r="H166" s="45" t="str">
        <f t="shared" ref="H166:H202" si="161">IF(B166="","",IF(RIGHT(B166,8)="Betreuer",12,11))</f>
        <v/>
      </c>
      <c r="I166" s="40" t="e">
        <f>IF(RIGHT(B166,8)="Betreuer","Betreuer",VLOOKUP(MIN(E166:E169),Wettkämpfe_Übersicht!$V$2:$W$15,2,FALSE))</f>
        <v>#N/A</v>
      </c>
      <c r="W166" s="21" t="str">
        <f t="shared" ref="W166" si="162">"_"&amp;SUBSTITUTE(SUBSTITUTE(B166,"-","")," ","")</f>
        <v>_</v>
      </c>
    </row>
    <row r="167" spans="1:23" x14ac:dyDescent="0.35">
      <c r="A167" s="81"/>
      <c r="B167" s="74"/>
      <c r="C167" s="33"/>
      <c r="D167" s="34"/>
      <c r="E167" s="34"/>
      <c r="F167" s="43" t="str">
        <f>IF(E167&lt;&gt;"",VLOOKUP(E167,Wettkämpfe_Übersicht!$V$2:$W$16,2,FALSE),"")</f>
        <v/>
      </c>
      <c r="G167" s="76"/>
      <c r="H167" s="45"/>
      <c r="I167" s="40"/>
      <c r="W167" s="21" t="str">
        <f t="shared" ref="W167" si="163">"_"&amp;SUBSTITUTE(SUBSTITUTE(B166,"-","")," ","")</f>
        <v>_</v>
      </c>
    </row>
    <row r="168" spans="1:23" x14ac:dyDescent="0.35">
      <c r="A168" s="81"/>
      <c r="B168" s="74"/>
      <c r="C168" s="33"/>
      <c r="D168" s="34"/>
      <c r="E168" s="34"/>
      <c r="F168" s="43" t="str">
        <f>IF(E168&lt;&gt;"",VLOOKUP(E168,Wettkämpfe_Übersicht!$V$2:$W$16,2,FALSE),"")</f>
        <v/>
      </c>
      <c r="G168" s="76"/>
      <c r="H168" s="45"/>
      <c r="I168" s="40"/>
      <c r="W168" s="21" t="str">
        <f t="shared" ref="W168" si="164">"_"&amp;SUBSTITUTE(SUBSTITUTE(B166,"-","")," ","")</f>
        <v>_</v>
      </c>
    </row>
    <row r="169" spans="1:23" ht="15" thickBot="1" x14ac:dyDescent="0.4">
      <c r="A169" s="82"/>
      <c r="B169" s="75"/>
      <c r="C169" s="35"/>
      <c r="D169" s="36"/>
      <c r="E169" s="36"/>
      <c r="F169" s="44" t="str">
        <f>IF(E169&lt;&gt;"",VLOOKUP(E169,Wettkämpfe_Übersicht!$V$2:$W$16,2,FALSE),"")</f>
        <v/>
      </c>
      <c r="G169" s="77"/>
      <c r="H169" s="46"/>
      <c r="I169" s="41"/>
      <c r="W169" s="21" t="str">
        <f t="shared" ref="W169" si="165">"_"&amp;SUBSTITUTE(SUBSTITUTE(B166,"-","")," ","")</f>
        <v>_</v>
      </c>
    </row>
    <row r="170" spans="1:23" x14ac:dyDescent="0.35">
      <c r="A170" s="83"/>
      <c r="B170" s="74"/>
      <c r="C170" s="31"/>
      <c r="D170" s="32"/>
      <c r="E170" s="32"/>
      <c r="F170" s="42" t="str">
        <f>IF(E170&lt;&gt;"",VLOOKUP(E170,Wettkämpfe_Übersicht!$V$2:$W$16,2,FALSE),"")</f>
        <v/>
      </c>
      <c r="G170" s="76"/>
      <c r="H170" s="45" t="str">
        <f t="shared" si="161"/>
        <v/>
      </c>
      <c r="I170" s="40" t="e">
        <f>IF(RIGHT(B170,8)="Betreuer","Betreuer",VLOOKUP(MIN(E170:E173),Wettkämpfe_Übersicht!$V$2:$W$15,2,FALSE))</f>
        <v>#N/A</v>
      </c>
      <c r="W170" s="21" t="str">
        <f t="shared" ref="W170" si="166">"_"&amp;SUBSTITUTE(SUBSTITUTE(B170,"-","")," ","")</f>
        <v>_</v>
      </c>
    </row>
    <row r="171" spans="1:23" x14ac:dyDescent="0.35">
      <c r="A171" s="81"/>
      <c r="B171" s="74"/>
      <c r="C171" s="33"/>
      <c r="D171" s="34"/>
      <c r="E171" s="34"/>
      <c r="F171" s="43" t="str">
        <f>IF(E171&lt;&gt;"",VLOOKUP(E171,Wettkämpfe_Übersicht!$V$2:$W$16,2,FALSE),"")</f>
        <v/>
      </c>
      <c r="G171" s="76"/>
      <c r="H171" s="45"/>
      <c r="I171" s="40"/>
      <c r="W171" s="21" t="str">
        <f t="shared" ref="W171" si="167">"_"&amp;SUBSTITUTE(SUBSTITUTE(B170,"-","")," ","")</f>
        <v>_</v>
      </c>
    </row>
    <row r="172" spans="1:23" x14ac:dyDescent="0.35">
      <c r="A172" s="81"/>
      <c r="B172" s="74"/>
      <c r="C172" s="33"/>
      <c r="D172" s="34"/>
      <c r="E172" s="34"/>
      <c r="F172" s="43" t="str">
        <f>IF(E172&lt;&gt;"",VLOOKUP(E172,Wettkämpfe_Übersicht!$V$2:$W$16,2,FALSE),"")</f>
        <v/>
      </c>
      <c r="G172" s="76"/>
      <c r="H172" s="45"/>
      <c r="I172" s="40"/>
      <c r="W172" s="21" t="str">
        <f t="shared" ref="W172" si="168">"_"&amp;SUBSTITUTE(SUBSTITUTE(B170,"-","")," ","")</f>
        <v>_</v>
      </c>
    </row>
    <row r="173" spans="1:23" ht="15" thickBot="1" x14ac:dyDescent="0.4">
      <c r="A173" s="82"/>
      <c r="B173" s="75"/>
      <c r="C173" s="35"/>
      <c r="D173" s="36"/>
      <c r="E173" s="36"/>
      <c r="F173" s="44" t="str">
        <f>IF(E173&lt;&gt;"",VLOOKUP(E173,Wettkämpfe_Übersicht!$V$2:$W$16,2,FALSE),"")</f>
        <v/>
      </c>
      <c r="G173" s="77"/>
      <c r="H173" s="46"/>
      <c r="I173" s="41"/>
      <c r="W173" s="21" t="str">
        <f t="shared" ref="W173" si="169">"_"&amp;SUBSTITUTE(SUBSTITUTE(B170,"-","")," ","")</f>
        <v>_</v>
      </c>
    </row>
    <row r="174" spans="1:23" x14ac:dyDescent="0.35">
      <c r="A174" s="83"/>
      <c r="B174" s="74"/>
      <c r="C174" s="31"/>
      <c r="D174" s="32"/>
      <c r="E174" s="32"/>
      <c r="F174" s="42" t="str">
        <f>IF(E174&lt;&gt;"",VLOOKUP(E174,Wettkämpfe_Übersicht!$V$2:$W$16,2,FALSE),"")</f>
        <v/>
      </c>
      <c r="G174" s="76"/>
      <c r="H174" s="45" t="str">
        <f t="shared" si="161"/>
        <v/>
      </c>
      <c r="I174" s="40" t="e">
        <f>IF(RIGHT(B174,8)="Betreuer","Betreuer",VLOOKUP(MIN(E174:E177),Wettkämpfe_Übersicht!$V$2:$W$15,2,FALSE))</f>
        <v>#N/A</v>
      </c>
      <c r="W174" s="21" t="str">
        <f t="shared" ref="W174" si="170">"_"&amp;SUBSTITUTE(SUBSTITUTE(B174,"-","")," ","")</f>
        <v>_</v>
      </c>
    </row>
    <row r="175" spans="1:23" x14ac:dyDescent="0.35">
      <c r="A175" s="81"/>
      <c r="B175" s="74"/>
      <c r="C175" s="33"/>
      <c r="D175" s="34"/>
      <c r="E175" s="34"/>
      <c r="F175" s="43" t="str">
        <f>IF(E175&lt;&gt;"",VLOOKUP(E175,Wettkämpfe_Übersicht!$V$2:$W$16,2,FALSE),"")</f>
        <v/>
      </c>
      <c r="G175" s="76"/>
      <c r="H175" s="45"/>
      <c r="I175" s="40"/>
      <c r="W175" s="21" t="str">
        <f t="shared" ref="W175" si="171">"_"&amp;SUBSTITUTE(SUBSTITUTE(B174,"-","")," ","")</f>
        <v>_</v>
      </c>
    </row>
    <row r="176" spans="1:23" x14ac:dyDescent="0.35">
      <c r="A176" s="81"/>
      <c r="B176" s="74"/>
      <c r="C176" s="33"/>
      <c r="D176" s="34"/>
      <c r="E176" s="34"/>
      <c r="F176" s="43" t="str">
        <f>IF(E176&lt;&gt;"",VLOOKUP(E176,Wettkämpfe_Übersicht!$V$2:$W$16,2,FALSE),"")</f>
        <v/>
      </c>
      <c r="G176" s="76"/>
      <c r="H176" s="45"/>
      <c r="I176" s="40"/>
      <c r="W176" s="21" t="str">
        <f t="shared" ref="W176" si="172">"_"&amp;SUBSTITUTE(SUBSTITUTE(B174,"-","")," ","")</f>
        <v>_</v>
      </c>
    </row>
    <row r="177" spans="1:23" ht="15" thickBot="1" x14ac:dyDescent="0.4">
      <c r="A177" s="82"/>
      <c r="B177" s="75"/>
      <c r="C177" s="35"/>
      <c r="D177" s="36"/>
      <c r="E177" s="36"/>
      <c r="F177" s="44" t="str">
        <f>IF(E177&lt;&gt;"",VLOOKUP(E177,Wettkämpfe_Übersicht!$V$2:$W$16,2,FALSE),"")</f>
        <v/>
      </c>
      <c r="G177" s="77"/>
      <c r="H177" s="46"/>
      <c r="I177" s="41"/>
      <c r="W177" s="21" t="str">
        <f t="shared" ref="W177" si="173">"_"&amp;SUBSTITUTE(SUBSTITUTE(B174,"-","")," ","")</f>
        <v>_</v>
      </c>
    </row>
    <row r="178" spans="1:23" x14ac:dyDescent="0.35">
      <c r="A178" s="83"/>
      <c r="B178" s="74"/>
      <c r="C178" s="31"/>
      <c r="D178" s="32"/>
      <c r="E178" s="32"/>
      <c r="F178" s="42" t="str">
        <f>IF(E178&lt;&gt;"",VLOOKUP(E178,Wettkämpfe_Übersicht!$V$2:$W$16,2,FALSE),"")</f>
        <v/>
      </c>
      <c r="G178" s="76"/>
      <c r="H178" s="45" t="str">
        <f t="shared" si="161"/>
        <v/>
      </c>
      <c r="I178" s="40" t="e">
        <f>IF(RIGHT(B178,8)="Betreuer","Betreuer",VLOOKUP(MIN(E178:E181),Wettkämpfe_Übersicht!$V$2:$W$15,2,FALSE))</f>
        <v>#N/A</v>
      </c>
      <c r="W178" s="21" t="str">
        <f t="shared" ref="W178" si="174">"_"&amp;SUBSTITUTE(SUBSTITUTE(B178,"-","")," ","")</f>
        <v>_</v>
      </c>
    </row>
    <row r="179" spans="1:23" x14ac:dyDescent="0.35">
      <c r="A179" s="81"/>
      <c r="B179" s="74"/>
      <c r="C179" s="33"/>
      <c r="D179" s="34"/>
      <c r="E179" s="34"/>
      <c r="F179" s="43" t="str">
        <f>IF(E179&lt;&gt;"",VLOOKUP(E179,Wettkämpfe_Übersicht!$V$2:$W$16,2,FALSE),"")</f>
        <v/>
      </c>
      <c r="G179" s="76"/>
      <c r="H179" s="45"/>
      <c r="I179" s="40"/>
      <c r="W179" s="21" t="str">
        <f t="shared" ref="W179" si="175">"_"&amp;SUBSTITUTE(SUBSTITUTE(B178,"-","")," ","")</f>
        <v>_</v>
      </c>
    </row>
    <row r="180" spans="1:23" x14ac:dyDescent="0.35">
      <c r="A180" s="81"/>
      <c r="B180" s="74"/>
      <c r="C180" s="33"/>
      <c r="D180" s="34"/>
      <c r="E180" s="34"/>
      <c r="F180" s="43" t="str">
        <f>IF(E180&lt;&gt;"",VLOOKUP(E180,Wettkämpfe_Übersicht!$V$2:$W$16,2,FALSE),"")</f>
        <v/>
      </c>
      <c r="G180" s="76"/>
      <c r="H180" s="45"/>
      <c r="I180" s="40"/>
      <c r="W180" s="21" t="str">
        <f t="shared" ref="W180" si="176">"_"&amp;SUBSTITUTE(SUBSTITUTE(B178,"-","")," ","")</f>
        <v>_</v>
      </c>
    </row>
    <row r="181" spans="1:23" ht="15" thickBot="1" x14ac:dyDescent="0.4">
      <c r="A181" s="82"/>
      <c r="B181" s="75"/>
      <c r="C181" s="35"/>
      <c r="D181" s="36"/>
      <c r="E181" s="36"/>
      <c r="F181" s="44" t="str">
        <f>IF(E181&lt;&gt;"",VLOOKUP(E181,Wettkämpfe_Übersicht!$V$2:$W$16,2,FALSE),"")</f>
        <v/>
      </c>
      <c r="G181" s="77"/>
      <c r="H181" s="46"/>
      <c r="I181" s="41"/>
      <c r="W181" s="21" t="str">
        <f t="shared" ref="W181" si="177">"_"&amp;SUBSTITUTE(SUBSTITUTE(B178,"-","")," ","")</f>
        <v>_</v>
      </c>
    </row>
    <row r="182" spans="1:23" x14ac:dyDescent="0.35">
      <c r="A182" s="83"/>
      <c r="B182" s="74"/>
      <c r="C182" s="31"/>
      <c r="D182" s="32"/>
      <c r="E182" s="32"/>
      <c r="F182" s="42" t="str">
        <f>IF(E182&lt;&gt;"",VLOOKUP(E182,Wettkämpfe_Übersicht!$V$2:$W$16,2,FALSE),"")</f>
        <v/>
      </c>
      <c r="G182" s="76"/>
      <c r="H182" s="45" t="str">
        <f t="shared" si="161"/>
        <v/>
      </c>
      <c r="I182" s="40" t="e">
        <f>IF(RIGHT(B182,8)="Betreuer","Betreuer",VLOOKUP(MIN(E182:E185),Wettkämpfe_Übersicht!$V$2:$W$15,2,FALSE))</f>
        <v>#N/A</v>
      </c>
      <c r="W182" s="21" t="str">
        <f t="shared" ref="W182" si="178">"_"&amp;SUBSTITUTE(SUBSTITUTE(B182,"-","")," ","")</f>
        <v>_</v>
      </c>
    </row>
    <row r="183" spans="1:23" x14ac:dyDescent="0.35">
      <c r="A183" s="81"/>
      <c r="B183" s="74"/>
      <c r="C183" s="33"/>
      <c r="D183" s="34"/>
      <c r="E183" s="34"/>
      <c r="F183" s="43" t="str">
        <f>IF(E183&lt;&gt;"",VLOOKUP(E183,Wettkämpfe_Übersicht!$V$2:$W$16,2,FALSE),"")</f>
        <v/>
      </c>
      <c r="G183" s="76"/>
      <c r="H183" s="45"/>
      <c r="I183" s="40"/>
      <c r="W183" s="21" t="str">
        <f t="shared" ref="W183" si="179">"_"&amp;SUBSTITUTE(SUBSTITUTE(B182,"-","")," ","")</f>
        <v>_</v>
      </c>
    </row>
    <row r="184" spans="1:23" x14ac:dyDescent="0.35">
      <c r="A184" s="81"/>
      <c r="B184" s="74"/>
      <c r="C184" s="33"/>
      <c r="D184" s="34"/>
      <c r="E184" s="34"/>
      <c r="F184" s="43" t="str">
        <f>IF(E184&lt;&gt;"",VLOOKUP(E184,Wettkämpfe_Übersicht!$V$2:$W$16,2,FALSE),"")</f>
        <v/>
      </c>
      <c r="G184" s="76"/>
      <c r="H184" s="45"/>
      <c r="I184" s="40"/>
      <c r="W184" s="21" t="str">
        <f t="shared" ref="W184" si="180">"_"&amp;SUBSTITUTE(SUBSTITUTE(B182,"-","")," ","")</f>
        <v>_</v>
      </c>
    </row>
    <row r="185" spans="1:23" ht="15" thickBot="1" x14ac:dyDescent="0.4">
      <c r="A185" s="82"/>
      <c r="B185" s="75"/>
      <c r="C185" s="35"/>
      <c r="D185" s="36"/>
      <c r="E185" s="36"/>
      <c r="F185" s="44" t="str">
        <f>IF(E185&lt;&gt;"",VLOOKUP(E185,Wettkämpfe_Übersicht!$V$2:$W$16,2,FALSE),"")</f>
        <v/>
      </c>
      <c r="G185" s="77"/>
      <c r="H185" s="46"/>
      <c r="I185" s="41"/>
      <c r="W185" s="21" t="str">
        <f t="shared" ref="W185" si="181">"_"&amp;SUBSTITUTE(SUBSTITUTE(B182,"-","")," ","")</f>
        <v>_</v>
      </c>
    </row>
    <row r="186" spans="1:23" x14ac:dyDescent="0.35">
      <c r="A186" s="83"/>
      <c r="B186" s="74"/>
      <c r="C186" s="31"/>
      <c r="D186" s="32"/>
      <c r="E186" s="32"/>
      <c r="F186" s="42" t="str">
        <f>IF(E186&lt;&gt;"",VLOOKUP(E186,Wettkämpfe_Übersicht!$V$2:$W$16,2,FALSE),"")</f>
        <v/>
      </c>
      <c r="G186" s="76"/>
      <c r="H186" s="45" t="str">
        <f t="shared" si="161"/>
        <v/>
      </c>
      <c r="I186" s="40" t="e">
        <f>IF(RIGHT(B186,8)="Betreuer","Betreuer",VLOOKUP(MIN(E186:E189),Wettkämpfe_Übersicht!$V$2:$W$15,2,FALSE))</f>
        <v>#N/A</v>
      </c>
      <c r="W186" s="21" t="str">
        <f t="shared" ref="W186" si="182">"_"&amp;SUBSTITUTE(SUBSTITUTE(B186,"-","")," ","")</f>
        <v>_</v>
      </c>
    </row>
    <row r="187" spans="1:23" x14ac:dyDescent="0.35">
      <c r="A187" s="81"/>
      <c r="B187" s="74"/>
      <c r="C187" s="33"/>
      <c r="D187" s="34"/>
      <c r="E187" s="34"/>
      <c r="F187" s="43" t="str">
        <f>IF(E187&lt;&gt;"",VLOOKUP(E187,Wettkämpfe_Übersicht!$V$2:$W$16,2,FALSE),"")</f>
        <v/>
      </c>
      <c r="G187" s="76"/>
      <c r="H187" s="45"/>
      <c r="I187" s="40"/>
      <c r="W187" s="21" t="str">
        <f t="shared" ref="W187" si="183">"_"&amp;SUBSTITUTE(SUBSTITUTE(B186,"-","")," ","")</f>
        <v>_</v>
      </c>
    </row>
    <row r="188" spans="1:23" x14ac:dyDescent="0.35">
      <c r="A188" s="81"/>
      <c r="B188" s="74"/>
      <c r="C188" s="33"/>
      <c r="D188" s="34"/>
      <c r="E188" s="34"/>
      <c r="F188" s="43" t="str">
        <f>IF(E188&lt;&gt;"",VLOOKUP(E188,Wettkämpfe_Übersicht!$V$2:$W$16,2,FALSE),"")</f>
        <v/>
      </c>
      <c r="G188" s="76"/>
      <c r="H188" s="45"/>
      <c r="I188" s="40"/>
      <c r="W188" s="21" t="str">
        <f t="shared" ref="W188" si="184">"_"&amp;SUBSTITUTE(SUBSTITUTE(B186,"-","")," ","")</f>
        <v>_</v>
      </c>
    </row>
    <row r="189" spans="1:23" ht="15" thickBot="1" x14ac:dyDescent="0.4">
      <c r="A189" s="82"/>
      <c r="B189" s="75"/>
      <c r="C189" s="35"/>
      <c r="D189" s="36"/>
      <c r="E189" s="36"/>
      <c r="F189" s="44" t="str">
        <f>IF(E189&lt;&gt;"",VLOOKUP(E189,Wettkämpfe_Übersicht!$V$2:$W$16,2,FALSE),"")</f>
        <v/>
      </c>
      <c r="G189" s="77"/>
      <c r="H189" s="46"/>
      <c r="I189" s="41"/>
      <c r="W189" s="21" t="str">
        <f t="shared" ref="W189" si="185">"_"&amp;SUBSTITUTE(SUBSTITUTE(B186,"-","")," ","")</f>
        <v>_</v>
      </c>
    </row>
    <row r="190" spans="1:23" x14ac:dyDescent="0.35">
      <c r="A190" s="83"/>
      <c r="B190" s="74"/>
      <c r="C190" s="31"/>
      <c r="D190" s="32"/>
      <c r="E190" s="32"/>
      <c r="F190" s="42" t="str">
        <f>IF(E190&lt;&gt;"",VLOOKUP(E190,Wettkämpfe_Übersicht!$V$2:$W$16,2,FALSE),"")</f>
        <v/>
      </c>
      <c r="G190" s="76"/>
      <c r="H190" s="45" t="str">
        <f t="shared" si="161"/>
        <v/>
      </c>
      <c r="I190" s="40" t="e">
        <f>IF(RIGHT(B190,8)="Betreuer","Betreuer",VLOOKUP(MIN(E190:E193),Wettkämpfe_Übersicht!$V$2:$W$15,2,FALSE))</f>
        <v>#N/A</v>
      </c>
      <c r="W190" s="21" t="str">
        <f t="shared" ref="W190" si="186">"_"&amp;SUBSTITUTE(SUBSTITUTE(B190,"-","")," ","")</f>
        <v>_</v>
      </c>
    </row>
    <row r="191" spans="1:23" x14ac:dyDescent="0.35">
      <c r="A191" s="81"/>
      <c r="B191" s="74"/>
      <c r="C191" s="33"/>
      <c r="D191" s="34"/>
      <c r="E191" s="34"/>
      <c r="F191" s="43" t="str">
        <f>IF(E191&lt;&gt;"",VLOOKUP(E191,Wettkämpfe_Übersicht!$V$2:$W$16,2,FALSE),"")</f>
        <v/>
      </c>
      <c r="G191" s="76"/>
      <c r="H191" s="45"/>
      <c r="I191" s="40"/>
      <c r="W191" s="21" t="str">
        <f t="shared" ref="W191" si="187">"_"&amp;SUBSTITUTE(SUBSTITUTE(B190,"-","")," ","")</f>
        <v>_</v>
      </c>
    </row>
    <row r="192" spans="1:23" x14ac:dyDescent="0.35">
      <c r="A192" s="81"/>
      <c r="B192" s="74"/>
      <c r="C192" s="33"/>
      <c r="D192" s="34"/>
      <c r="E192" s="34"/>
      <c r="F192" s="43" t="str">
        <f>IF(E192&lt;&gt;"",VLOOKUP(E192,Wettkämpfe_Übersicht!$V$2:$W$16,2,FALSE),"")</f>
        <v/>
      </c>
      <c r="G192" s="76"/>
      <c r="H192" s="45"/>
      <c r="I192" s="40"/>
      <c r="W192" s="21" t="str">
        <f t="shared" ref="W192" si="188">"_"&amp;SUBSTITUTE(SUBSTITUTE(B190,"-","")," ","")</f>
        <v>_</v>
      </c>
    </row>
    <row r="193" spans="1:23" ht="15" thickBot="1" x14ac:dyDescent="0.4">
      <c r="A193" s="82"/>
      <c r="B193" s="75"/>
      <c r="C193" s="35"/>
      <c r="D193" s="36"/>
      <c r="E193" s="36"/>
      <c r="F193" s="44" t="str">
        <f>IF(E193&lt;&gt;"",VLOOKUP(E193,Wettkämpfe_Übersicht!$V$2:$W$16,2,FALSE),"")</f>
        <v/>
      </c>
      <c r="G193" s="77"/>
      <c r="H193" s="46"/>
      <c r="I193" s="41"/>
      <c r="W193" s="21" t="str">
        <f t="shared" ref="W193" si="189">"_"&amp;SUBSTITUTE(SUBSTITUTE(B190,"-","")," ","")</f>
        <v>_</v>
      </c>
    </row>
    <row r="194" spans="1:23" x14ac:dyDescent="0.35">
      <c r="A194" s="83"/>
      <c r="B194" s="74"/>
      <c r="C194" s="31"/>
      <c r="D194" s="32"/>
      <c r="E194" s="32"/>
      <c r="F194" s="42" t="str">
        <f>IF(E194&lt;&gt;"",VLOOKUP(E194,Wettkämpfe_Übersicht!$V$2:$W$16,2,FALSE),"")</f>
        <v/>
      </c>
      <c r="G194" s="76"/>
      <c r="H194" s="45" t="str">
        <f t="shared" si="161"/>
        <v/>
      </c>
      <c r="I194" s="40" t="e">
        <f>IF(RIGHT(B194,8)="Betreuer","Betreuer",VLOOKUP(MIN(E194:E197),Wettkämpfe_Übersicht!$V$2:$W$15,2,FALSE))</f>
        <v>#N/A</v>
      </c>
      <c r="W194" s="21" t="str">
        <f t="shared" ref="W194" si="190">"_"&amp;SUBSTITUTE(SUBSTITUTE(B194,"-","")," ","")</f>
        <v>_</v>
      </c>
    </row>
    <row r="195" spans="1:23" x14ac:dyDescent="0.35">
      <c r="A195" s="81"/>
      <c r="B195" s="74"/>
      <c r="C195" s="33"/>
      <c r="D195" s="34"/>
      <c r="E195" s="34"/>
      <c r="F195" s="43" t="str">
        <f>IF(E195&lt;&gt;"",VLOOKUP(E195,Wettkämpfe_Übersicht!$V$2:$W$16,2,FALSE),"")</f>
        <v/>
      </c>
      <c r="G195" s="76"/>
      <c r="H195" s="45"/>
      <c r="I195" s="40"/>
      <c r="W195" s="21" t="str">
        <f t="shared" ref="W195" si="191">"_"&amp;SUBSTITUTE(SUBSTITUTE(B194,"-","")," ","")</f>
        <v>_</v>
      </c>
    </row>
    <row r="196" spans="1:23" x14ac:dyDescent="0.35">
      <c r="A196" s="81"/>
      <c r="B196" s="74"/>
      <c r="C196" s="33"/>
      <c r="D196" s="34"/>
      <c r="E196" s="34"/>
      <c r="F196" s="43" t="str">
        <f>IF(E196&lt;&gt;"",VLOOKUP(E196,Wettkämpfe_Übersicht!$V$2:$W$16,2,FALSE),"")</f>
        <v/>
      </c>
      <c r="G196" s="76"/>
      <c r="H196" s="45"/>
      <c r="I196" s="40"/>
      <c r="W196" s="21" t="str">
        <f t="shared" ref="W196" si="192">"_"&amp;SUBSTITUTE(SUBSTITUTE(B194,"-","")," ","")</f>
        <v>_</v>
      </c>
    </row>
    <row r="197" spans="1:23" ht="15" thickBot="1" x14ac:dyDescent="0.4">
      <c r="A197" s="82"/>
      <c r="B197" s="75"/>
      <c r="C197" s="35"/>
      <c r="D197" s="36"/>
      <c r="E197" s="36"/>
      <c r="F197" s="44" t="str">
        <f>IF(E197&lt;&gt;"",VLOOKUP(E197,Wettkämpfe_Übersicht!$V$2:$W$16,2,FALSE),"")</f>
        <v/>
      </c>
      <c r="G197" s="77"/>
      <c r="H197" s="46"/>
      <c r="I197" s="41"/>
      <c r="W197" s="21" t="str">
        <f t="shared" ref="W197" si="193">"_"&amp;SUBSTITUTE(SUBSTITUTE(B194,"-","")," ","")</f>
        <v>_</v>
      </c>
    </row>
    <row r="198" spans="1:23" x14ac:dyDescent="0.35">
      <c r="A198" s="83"/>
      <c r="B198" s="74"/>
      <c r="C198" s="31"/>
      <c r="D198" s="32"/>
      <c r="E198" s="32"/>
      <c r="F198" s="42" t="str">
        <f>IF(E198&lt;&gt;"",VLOOKUP(E198,Wettkämpfe_Übersicht!$V$2:$W$16,2,FALSE),"")</f>
        <v/>
      </c>
      <c r="G198" s="76"/>
      <c r="H198" s="45" t="str">
        <f t="shared" si="161"/>
        <v/>
      </c>
      <c r="I198" s="40" t="e">
        <f>IF(RIGHT(B198,8)="Betreuer","Betreuer",VLOOKUP(MIN(E198:E201),Wettkämpfe_Übersicht!$V$2:$W$15,2,FALSE))</f>
        <v>#N/A</v>
      </c>
      <c r="W198" s="21" t="str">
        <f t="shared" ref="W198" si="194">"_"&amp;SUBSTITUTE(SUBSTITUTE(B198,"-","")," ","")</f>
        <v>_</v>
      </c>
    </row>
    <row r="199" spans="1:23" x14ac:dyDescent="0.35">
      <c r="A199" s="81"/>
      <c r="B199" s="74"/>
      <c r="C199" s="33"/>
      <c r="D199" s="34"/>
      <c r="E199" s="34"/>
      <c r="F199" s="43" t="str">
        <f>IF(E199&lt;&gt;"",VLOOKUP(E199,Wettkämpfe_Übersicht!$V$2:$W$16,2,FALSE),"")</f>
        <v/>
      </c>
      <c r="G199" s="76"/>
      <c r="H199" s="45"/>
      <c r="I199" s="40"/>
      <c r="W199" s="21" t="str">
        <f t="shared" ref="W199" si="195">"_"&amp;SUBSTITUTE(SUBSTITUTE(B198,"-","")," ","")</f>
        <v>_</v>
      </c>
    </row>
    <row r="200" spans="1:23" x14ac:dyDescent="0.35">
      <c r="A200" s="81"/>
      <c r="B200" s="74"/>
      <c r="C200" s="33"/>
      <c r="D200" s="34"/>
      <c r="E200" s="34"/>
      <c r="F200" s="43" t="str">
        <f>IF(E200&lt;&gt;"",VLOOKUP(E200,Wettkämpfe_Übersicht!$V$2:$W$16,2,FALSE),"")</f>
        <v/>
      </c>
      <c r="G200" s="76"/>
      <c r="H200" s="45"/>
      <c r="I200" s="40"/>
      <c r="W200" s="21" t="str">
        <f t="shared" ref="W200" si="196">"_"&amp;SUBSTITUTE(SUBSTITUTE(B198,"-","")," ","")</f>
        <v>_</v>
      </c>
    </row>
    <row r="201" spans="1:23" ht="15" thickBot="1" x14ac:dyDescent="0.4">
      <c r="A201" s="82"/>
      <c r="B201" s="75"/>
      <c r="C201" s="35"/>
      <c r="D201" s="36"/>
      <c r="E201" s="36"/>
      <c r="F201" s="44" t="str">
        <f>IF(E201&lt;&gt;"",VLOOKUP(E201,Wettkämpfe_Übersicht!$V$2:$W$16,2,FALSE),"")</f>
        <v/>
      </c>
      <c r="G201" s="77"/>
      <c r="H201" s="46"/>
      <c r="I201" s="41"/>
      <c r="W201" s="21" t="str">
        <f t="shared" ref="W201" si="197">"_"&amp;SUBSTITUTE(SUBSTITUTE(B198,"-","")," ","")</f>
        <v>_</v>
      </c>
    </row>
    <row r="202" spans="1:23" x14ac:dyDescent="0.35">
      <c r="B202" s="74"/>
      <c r="C202" s="31"/>
      <c r="D202" s="32"/>
      <c r="E202" s="32"/>
      <c r="F202" s="42" t="str">
        <f>IF(E202&lt;&gt;"",VLOOKUP(E202,Wettkämpfe_Übersicht!$V$2:$W$16,2,FALSE),"")</f>
        <v/>
      </c>
      <c r="G202" s="76"/>
      <c r="H202" s="45" t="str">
        <f t="shared" si="161"/>
        <v/>
      </c>
      <c r="I202" s="40" t="e">
        <f>IF(RIGHT(B202,8)="Betreuer","Betreuer",VLOOKUP(MIN(E202:E205),Wettkämpfe_Übersicht!$V$2:$W$15,2,FALSE))</f>
        <v>#N/A</v>
      </c>
      <c r="W202" s="21" t="str">
        <f t="shared" ref="W202" si="198">"_"&amp;SUBSTITUTE(SUBSTITUTE(B202,"-","")," ","")</f>
        <v>_</v>
      </c>
    </row>
    <row r="203" spans="1:23" x14ac:dyDescent="0.35">
      <c r="B203" s="74"/>
      <c r="C203" s="33"/>
      <c r="D203" s="34"/>
      <c r="E203" s="34"/>
      <c r="F203" s="43" t="str">
        <f>IF(E203&lt;&gt;"",VLOOKUP(E203,Wettkämpfe_Übersicht!$V$2:$W$16,2,FALSE),"")</f>
        <v/>
      </c>
      <c r="G203" s="76"/>
      <c r="H203" s="45"/>
      <c r="I203" s="40"/>
      <c r="W203" s="21" t="str">
        <f t="shared" ref="W203" si="199">"_"&amp;SUBSTITUTE(SUBSTITUTE(B202,"-","")," ","")</f>
        <v>_</v>
      </c>
    </row>
    <row r="204" spans="1:23" x14ac:dyDescent="0.35">
      <c r="B204" s="74"/>
      <c r="C204" s="33"/>
      <c r="D204" s="34"/>
      <c r="E204" s="34"/>
      <c r="F204" s="43" t="str">
        <f>IF(E204&lt;&gt;"",VLOOKUP(E204,Wettkämpfe_Übersicht!$V$2:$W$16,2,FALSE),"")</f>
        <v/>
      </c>
      <c r="G204" s="76"/>
      <c r="H204" s="45"/>
      <c r="I204" s="40"/>
      <c r="W204" s="21" t="str">
        <f t="shared" ref="W204" si="200">"_"&amp;SUBSTITUTE(SUBSTITUTE(B202,"-","")," ","")</f>
        <v>_</v>
      </c>
    </row>
    <row r="205" spans="1:23" ht="15" thickBot="1" x14ac:dyDescent="0.4">
      <c r="B205" s="75"/>
      <c r="C205" s="35"/>
      <c r="D205" s="36"/>
      <c r="E205" s="36"/>
      <c r="F205" s="44" t="str">
        <f>IF(E205&lt;&gt;"",VLOOKUP(E205,Wettkämpfe_Übersicht!$V$2:$W$16,2,FALSE),"")</f>
        <v/>
      </c>
      <c r="G205" s="77"/>
      <c r="H205" s="46"/>
      <c r="I205" s="41"/>
      <c r="W205" s="21" t="str">
        <f t="shared" ref="W205" si="201">"_"&amp;SUBSTITUTE(SUBSTITUTE(B202,"-","")," ","")</f>
        <v>_</v>
      </c>
    </row>
    <row r="206" spans="1:23" x14ac:dyDescent="0.35">
      <c r="W206" s="21" t="str">
        <f t="shared" ref="W206" si="202">"_"&amp;SUBSTITUTE(SUBSTITUTE(B206,"-","")," ","")</f>
        <v>_</v>
      </c>
    </row>
    <row r="207" spans="1:23" x14ac:dyDescent="0.35">
      <c r="W207" s="21" t="str">
        <f t="shared" ref="W207" si="203">"_"&amp;SUBSTITUTE(SUBSTITUTE(B206,"-","")," ","")</f>
        <v>_</v>
      </c>
    </row>
    <row r="208" spans="1:23" x14ac:dyDescent="0.35">
      <c r="W208" s="21" t="str">
        <f t="shared" ref="W208" si="204">"_"&amp;SUBSTITUTE(SUBSTITUTE(B206,"-","")," ","")</f>
        <v>_</v>
      </c>
    </row>
    <row r="209" spans="23:23" x14ac:dyDescent="0.35">
      <c r="W209" s="21" t="str">
        <f t="shared" ref="W209" si="205">"_"&amp;SUBSTITUTE(SUBSTITUTE(B206,"-","")," ","")</f>
        <v>_</v>
      </c>
    </row>
    <row r="210" spans="23:23" x14ac:dyDescent="0.35">
      <c r="W210" s="21" t="str">
        <f t="shared" ref="W210" si="206">"_"&amp;SUBSTITUTE(SUBSTITUTE(B210,"-","")," ","")</f>
        <v>_</v>
      </c>
    </row>
    <row r="211" spans="23:23" x14ac:dyDescent="0.35">
      <c r="W211" s="21" t="str">
        <f t="shared" ref="W211" si="207">"_"&amp;SUBSTITUTE(SUBSTITUTE(B210,"-","")," ","")</f>
        <v>_</v>
      </c>
    </row>
    <row r="212" spans="23:23" x14ac:dyDescent="0.35">
      <c r="W212" s="21" t="str">
        <f t="shared" ref="W212" si="208">"_"&amp;SUBSTITUTE(SUBSTITUTE(B210,"-","")," ","")</f>
        <v>_</v>
      </c>
    </row>
    <row r="213" spans="23:23" x14ac:dyDescent="0.35">
      <c r="W213" s="21" t="str">
        <f t="shared" ref="W213" si="209">"_"&amp;SUBSTITUTE(SUBSTITUTE(B210,"-","")," ","")</f>
        <v>_</v>
      </c>
    </row>
    <row r="214" spans="23:23" x14ac:dyDescent="0.35">
      <c r="W214" s="21" t="str">
        <f t="shared" ref="W214" si="210">"_"&amp;SUBSTITUTE(SUBSTITUTE(B214,"-","")," ","")</f>
        <v>_</v>
      </c>
    </row>
    <row r="215" spans="23:23" x14ac:dyDescent="0.35">
      <c r="W215" s="21" t="str">
        <f t="shared" ref="W215" si="211">"_"&amp;SUBSTITUTE(SUBSTITUTE(B214,"-","")," ","")</f>
        <v>_</v>
      </c>
    </row>
    <row r="216" spans="23:23" x14ac:dyDescent="0.35">
      <c r="W216" s="21" t="str">
        <f t="shared" ref="W216" si="212">"_"&amp;SUBSTITUTE(SUBSTITUTE(B214,"-","")," ","")</f>
        <v>_</v>
      </c>
    </row>
    <row r="217" spans="23:23" x14ac:dyDescent="0.35">
      <c r="W217" s="21" t="str">
        <f t="shared" ref="W217" si="213">"_"&amp;SUBSTITUTE(SUBSTITUTE(B214,"-","")," ","")</f>
        <v>_</v>
      </c>
    </row>
    <row r="218" spans="23:23" x14ac:dyDescent="0.35">
      <c r="W218" s="21" t="str">
        <f t="shared" ref="W218" si="214">"_"&amp;SUBSTITUTE(SUBSTITUTE(B218,"-","")," ","")</f>
        <v>_</v>
      </c>
    </row>
    <row r="219" spans="23:23" x14ac:dyDescent="0.35">
      <c r="W219" s="21" t="str">
        <f t="shared" ref="W219" si="215">"_"&amp;SUBSTITUTE(SUBSTITUTE(B218,"-","")," ","")</f>
        <v>_</v>
      </c>
    </row>
    <row r="220" spans="23:23" x14ac:dyDescent="0.35">
      <c r="W220" s="21" t="str">
        <f t="shared" ref="W220" si="216">"_"&amp;SUBSTITUTE(SUBSTITUTE(B218,"-","")," ","")</f>
        <v>_</v>
      </c>
    </row>
    <row r="221" spans="23:23" x14ac:dyDescent="0.35">
      <c r="W221" s="21" t="str">
        <f t="shared" ref="W221" si="217">"_"&amp;SUBSTITUTE(SUBSTITUTE(B218,"-","")," ","")</f>
        <v>_</v>
      </c>
    </row>
    <row r="222" spans="23:23" x14ac:dyDescent="0.35">
      <c r="W222" s="21" t="str">
        <f t="shared" ref="W222" si="218">"_"&amp;SUBSTITUTE(SUBSTITUTE(B222,"-","")," ","")</f>
        <v>_</v>
      </c>
    </row>
    <row r="223" spans="23:23" x14ac:dyDescent="0.35">
      <c r="W223" s="21" t="str">
        <f t="shared" ref="W223" si="219">"_"&amp;SUBSTITUTE(SUBSTITUTE(B222,"-","")," ","")</f>
        <v>_</v>
      </c>
    </row>
    <row r="224" spans="23:23" x14ac:dyDescent="0.35">
      <c r="W224" s="21" t="str">
        <f t="shared" ref="W224" si="220">"_"&amp;SUBSTITUTE(SUBSTITUTE(B222,"-","")," ","")</f>
        <v>_</v>
      </c>
    </row>
    <row r="225" spans="23:23" x14ac:dyDescent="0.35">
      <c r="W225" s="21" t="str">
        <f t="shared" ref="W225" si="221">"_"&amp;SUBSTITUTE(SUBSTITUTE(B222,"-","")," ","")</f>
        <v>_</v>
      </c>
    </row>
    <row r="226" spans="23:23" x14ac:dyDescent="0.35">
      <c r="W226" s="21" t="str">
        <f t="shared" ref="W226" si="222">"_"&amp;SUBSTITUTE(SUBSTITUTE(B226,"-","")," ","")</f>
        <v>_</v>
      </c>
    </row>
    <row r="227" spans="23:23" x14ac:dyDescent="0.35">
      <c r="W227" s="21" t="str">
        <f t="shared" ref="W227" si="223">"_"&amp;SUBSTITUTE(SUBSTITUTE(B226,"-","")," ","")</f>
        <v>_</v>
      </c>
    </row>
    <row r="228" spans="23:23" x14ac:dyDescent="0.35">
      <c r="W228" s="21" t="str">
        <f t="shared" ref="W228" si="224">"_"&amp;SUBSTITUTE(SUBSTITUTE(B226,"-","")," ","")</f>
        <v>_</v>
      </c>
    </row>
    <row r="229" spans="23:23" x14ac:dyDescent="0.35">
      <c r="W229" s="21" t="str">
        <f t="shared" ref="W229" si="225">"_"&amp;SUBSTITUTE(SUBSTITUTE(B226,"-","")," ","")</f>
        <v>_</v>
      </c>
    </row>
    <row r="230" spans="23:23" x14ac:dyDescent="0.35">
      <c r="W230" s="21" t="str">
        <f t="shared" ref="W230" si="226">"_"&amp;SUBSTITUTE(SUBSTITUTE(B230,"-","")," ","")</f>
        <v>_</v>
      </c>
    </row>
    <row r="231" spans="23:23" x14ac:dyDescent="0.35">
      <c r="W231" s="21" t="str">
        <f t="shared" ref="W231" si="227">"_"&amp;SUBSTITUTE(SUBSTITUTE(B230,"-","")," ","")</f>
        <v>_</v>
      </c>
    </row>
    <row r="232" spans="23:23" x14ac:dyDescent="0.35">
      <c r="W232" s="21" t="str">
        <f t="shared" ref="W232" si="228">"_"&amp;SUBSTITUTE(SUBSTITUTE(B230,"-","")," ","")</f>
        <v>_</v>
      </c>
    </row>
    <row r="233" spans="23:23" x14ac:dyDescent="0.35">
      <c r="W233" s="21" t="str">
        <f t="shared" ref="W233" si="229">"_"&amp;SUBSTITUTE(SUBSTITUTE(B230,"-","")," ","")</f>
        <v>_</v>
      </c>
    </row>
    <row r="234" spans="23:23" x14ac:dyDescent="0.35">
      <c r="W234" s="21" t="str">
        <f t="shared" ref="W234" si="230">"_"&amp;SUBSTITUTE(SUBSTITUTE(B234,"-","")," ","")</f>
        <v>_</v>
      </c>
    </row>
    <row r="235" spans="23:23" x14ac:dyDescent="0.35">
      <c r="W235" s="21" t="str">
        <f t="shared" ref="W235" si="231">"_"&amp;SUBSTITUTE(SUBSTITUTE(B234,"-","")," ","")</f>
        <v>_</v>
      </c>
    </row>
    <row r="236" spans="23:23" x14ac:dyDescent="0.35">
      <c r="W236" s="21" t="str">
        <f t="shared" ref="W236" si="232">"_"&amp;SUBSTITUTE(SUBSTITUTE(B234,"-","")," ","")</f>
        <v>_</v>
      </c>
    </row>
    <row r="237" spans="23:23" x14ac:dyDescent="0.35">
      <c r="W237" s="21" t="str">
        <f t="shared" ref="W237" si="233">"_"&amp;SUBSTITUTE(SUBSTITUTE(B234,"-","")," ","")</f>
        <v>_</v>
      </c>
    </row>
    <row r="238" spans="23:23" x14ac:dyDescent="0.35">
      <c r="W238" s="21" t="str">
        <f t="shared" ref="W238" si="234">"_"&amp;SUBSTITUTE(SUBSTITUTE(B238,"-","")," ","")</f>
        <v>_</v>
      </c>
    </row>
    <row r="239" spans="23:23" x14ac:dyDescent="0.35">
      <c r="W239" s="21" t="str">
        <f t="shared" ref="W239" si="235">"_"&amp;SUBSTITUTE(SUBSTITUTE(B238,"-","")," ","")</f>
        <v>_</v>
      </c>
    </row>
    <row r="240" spans="23:23" x14ac:dyDescent="0.35">
      <c r="W240" s="21" t="str">
        <f t="shared" ref="W240" si="236">"_"&amp;SUBSTITUTE(SUBSTITUTE(B238,"-","")," ","")</f>
        <v>_</v>
      </c>
    </row>
    <row r="241" spans="23:23" x14ac:dyDescent="0.35">
      <c r="W241" s="21" t="str">
        <f t="shared" ref="W241" si="237">"_"&amp;SUBSTITUTE(SUBSTITUTE(B238,"-","")," ","")</f>
        <v>_</v>
      </c>
    </row>
    <row r="242" spans="23:23" x14ac:dyDescent="0.35">
      <c r="W242" s="21" t="str">
        <f t="shared" ref="W242" si="238">"_"&amp;SUBSTITUTE(SUBSTITUTE(B242,"-","")," ","")</f>
        <v>_</v>
      </c>
    </row>
    <row r="243" spans="23:23" x14ac:dyDescent="0.35">
      <c r="W243" s="21" t="str">
        <f t="shared" ref="W243" si="239">"_"&amp;SUBSTITUTE(SUBSTITUTE(B242,"-","")," ","")</f>
        <v>_</v>
      </c>
    </row>
    <row r="244" spans="23:23" x14ac:dyDescent="0.35">
      <c r="W244" s="21" t="str">
        <f t="shared" ref="W244" si="240">"_"&amp;SUBSTITUTE(SUBSTITUTE(B242,"-","")," ","")</f>
        <v>_</v>
      </c>
    </row>
    <row r="245" spans="23:23" x14ac:dyDescent="0.35">
      <c r="W245" s="21" t="str">
        <f t="shared" ref="W245" si="241">"_"&amp;SUBSTITUTE(SUBSTITUTE(B242,"-","")," ","")</f>
        <v>_</v>
      </c>
    </row>
    <row r="246" spans="23:23" x14ac:dyDescent="0.35">
      <c r="W246" s="21" t="str">
        <f t="shared" ref="W246" si="242">"_"&amp;SUBSTITUTE(SUBSTITUTE(B246,"-","")," ","")</f>
        <v>_</v>
      </c>
    </row>
    <row r="247" spans="23:23" x14ac:dyDescent="0.35">
      <c r="W247" s="21" t="str">
        <f t="shared" ref="W247" si="243">"_"&amp;SUBSTITUTE(SUBSTITUTE(B246,"-","")," ","")</f>
        <v>_</v>
      </c>
    </row>
    <row r="248" spans="23:23" x14ac:dyDescent="0.35">
      <c r="W248" s="21" t="str">
        <f t="shared" ref="W248" si="244">"_"&amp;SUBSTITUTE(SUBSTITUTE(B246,"-","")," ","")</f>
        <v>_</v>
      </c>
    </row>
    <row r="249" spans="23:23" x14ac:dyDescent="0.35">
      <c r="W249" s="21" t="str">
        <f t="shared" ref="W249" si="245">"_"&amp;SUBSTITUTE(SUBSTITUTE(B246,"-","")," ","")</f>
        <v>_</v>
      </c>
    </row>
    <row r="250" spans="23:23" x14ac:dyDescent="0.35">
      <c r="W250" s="21" t="str">
        <f t="shared" ref="W250" si="246">"_"&amp;SUBSTITUTE(SUBSTITUTE(B250,"-","")," ","")</f>
        <v>_</v>
      </c>
    </row>
    <row r="251" spans="23:23" x14ac:dyDescent="0.35">
      <c r="W251" s="21" t="str">
        <f t="shared" ref="W251" si="247">"_"&amp;SUBSTITUTE(SUBSTITUTE(B250,"-","")," ","")</f>
        <v>_</v>
      </c>
    </row>
    <row r="252" spans="23:23" x14ac:dyDescent="0.35">
      <c r="W252" s="21" t="str">
        <f t="shared" ref="W252" si="248">"_"&amp;SUBSTITUTE(SUBSTITUTE(B250,"-","")," ","")</f>
        <v>_</v>
      </c>
    </row>
    <row r="253" spans="23:23" x14ac:dyDescent="0.35">
      <c r="W253" s="21" t="str">
        <f t="shared" ref="W253" si="249">"_"&amp;SUBSTITUTE(SUBSTITUTE(B250,"-","")," ","")</f>
        <v>_</v>
      </c>
    </row>
    <row r="254" spans="23:23" x14ac:dyDescent="0.35">
      <c r="W254" s="21" t="str">
        <f t="shared" ref="W254" si="250">"_"&amp;SUBSTITUTE(SUBSTITUTE(B254,"-","")," ","")</f>
        <v>_</v>
      </c>
    </row>
    <row r="255" spans="23:23" x14ac:dyDescent="0.35">
      <c r="W255" s="21" t="str">
        <f t="shared" ref="W255" si="251">"_"&amp;SUBSTITUTE(SUBSTITUTE(B254,"-","")," ","")</f>
        <v>_</v>
      </c>
    </row>
    <row r="256" spans="23:23" x14ac:dyDescent="0.35">
      <c r="W256" s="21" t="str">
        <f t="shared" ref="W256" si="252">"_"&amp;SUBSTITUTE(SUBSTITUTE(B254,"-","")," ","")</f>
        <v>_</v>
      </c>
    </row>
    <row r="257" spans="23:23" x14ac:dyDescent="0.35">
      <c r="W257" s="21" t="str">
        <f t="shared" ref="W257" si="253">"_"&amp;SUBSTITUTE(SUBSTITUTE(B254,"-","")," ","")</f>
        <v>_</v>
      </c>
    </row>
    <row r="258" spans="23:23" x14ac:dyDescent="0.35">
      <c r="W258" s="21" t="str">
        <f t="shared" ref="W258" si="254">"_"&amp;SUBSTITUTE(SUBSTITUTE(B258,"-","")," ","")</f>
        <v>_</v>
      </c>
    </row>
    <row r="259" spans="23:23" x14ac:dyDescent="0.35">
      <c r="W259" s="21" t="str">
        <f t="shared" ref="W259" si="255">"_"&amp;SUBSTITUTE(SUBSTITUTE(B258,"-","")," ","")</f>
        <v>_</v>
      </c>
    </row>
    <row r="260" spans="23:23" x14ac:dyDescent="0.35">
      <c r="W260" s="21" t="str">
        <f t="shared" ref="W260" si="256">"_"&amp;SUBSTITUTE(SUBSTITUTE(B258,"-","")," ","")</f>
        <v>_</v>
      </c>
    </row>
    <row r="261" spans="23:23" x14ac:dyDescent="0.35">
      <c r="W261" s="21" t="str">
        <f t="shared" ref="W261" si="257">"_"&amp;SUBSTITUTE(SUBSTITUTE(B258,"-","")," ","")</f>
        <v>_</v>
      </c>
    </row>
    <row r="262" spans="23:23" x14ac:dyDescent="0.35">
      <c r="W262" s="21" t="str">
        <f t="shared" ref="W262" si="258">"_"&amp;SUBSTITUTE(SUBSTITUTE(B262,"-","")," ","")</f>
        <v>_</v>
      </c>
    </row>
    <row r="263" spans="23:23" x14ac:dyDescent="0.35">
      <c r="W263" s="21" t="str">
        <f t="shared" ref="W263" si="259">"_"&amp;SUBSTITUTE(SUBSTITUTE(B262,"-","")," ","")</f>
        <v>_</v>
      </c>
    </row>
    <row r="264" spans="23:23" x14ac:dyDescent="0.35">
      <c r="W264" s="21" t="str">
        <f t="shared" ref="W264" si="260">"_"&amp;SUBSTITUTE(SUBSTITUTE(B262,"-","")," ","")</f>
        <v>_</v>
      </c>
    </row>
    <row r="265" spans="23:23" x14ac:dyDescent="0.35">
      <c r="W265" s="21" t="str">
        <f t="shared" ref="W265" si="261">"_"&amp;SUBSTITUTE(SUBSTITUTE(B262,"-","")," ","")</f>
        <v>_</v>
      </c>
    </row>
    <row r="266" spans="23:23" x14ac:dyDescent="0.35">
      <c r="W266" s="21" t="str">
        <f t="shared" ref="W266" si="262">"_"&amp;SUBSTITUTE(SUBSTITUTE(B266,"-","")," ","")</f>
        <v>_</v>
      </c>
    </row>
    <row r="267" spans="23:23" x14ac:dyDescent="0.35">
      <c r="W267" s="21" t="str">
        <f t="shared" ref="W267" si="263">"_"&amp;SUBSTITUTE(SUBSTITUTE(B266,"-","")," ","")</f>
        <v>_</v>
      </c>
    </row>
    <row r="268" spans="23:23" x14ac:dyDescent="0.35">
      <c r="W268" s="21" t="str">
        <f t="shared" ref="W268" si="264">"_"&amp;SUBSTITUTE(SUBSTITUTE(B266,"-","")," ","")</f>
        <v>_</v>
      </c>
    </row>
    <row r="269" spans="23:23" x14ac:dyDescent="0.35">
      <c r="W269" s="21" t="str">
        <f t="shared" ref="W269" si="265">"_"&amp;SUBSTITUTE(SUBSTITUTE(B266,"-","")," ","")</f>
        <v>_</v>
      </c>
    </row>
    <row r="270" spans="23:23" x14ac:dyDescent="0.35">
      <c r="W270" s="21" t="str">
        <f t="shared" ref="W270" si="266">"_"&amp;SUBSTITUTE(SUBSTITUTE(B270,"-","")," ","")</f>
        <v>_</v>
      </c>
    </row>
    <row r="271" spans="23:23" x14ac:dyDescent="0.35">
      <c r="W271" s="21" t="str">
        <f t="shared" ref="W271" si="267">"_"&amp;SUBSTITUTE(SUBSTITUTE(B270,"-","")," ","")</f>
        <v>_</v>
      </c>
    </row>
    <row r="272" spans="23:23" x14ac:dyDescent="0.35">
      <c r="W272" s="21" t="str">
        <f t="shared" ref="W272" si="268">"_"&amp;SUBSTITUTE(SUBSTITUTE(B270,"-","")," ","")</f>
        <v>_</v>
      </c>
    </row>
    <row r="273" spans="23:23" x14ac:dyDescent="0.35">
      <c r="W273" s="21" t="str">
        <f t="shared" ref="W273" si="269">"_"&amp;SUBSTITUTE(SUBSTITUTE(B270,"-","")," ","")</f>
        <v>_</v>
      </c>
    </row>
    <row r="274" spans="23:23" x14ac:dyDescent="0.35">
      <c r="W274" s="21" t="str">
        <f t="shared" ref="W274" si="270">"_"&amp;SUBSTITUTE(SUBSTITUTE(B274,"-","")," ","")</f>
        <v>_</v>
      </c>
    </row>
    <row r="275" spans="23:23" x14ac:dyDescent="0.35">
      <c r="W275" s="21" t="str">
        <f t="shared" ref="W275" si="271">"_"&amp;SUBSTITUTE(SUBSTITUTE(B274,"-","")," ","")</f>
        <v>_</v>
      </c>
    </row>
    <row r="276" spans="23:23" x14ac:dyDescent="0.35">
      <c r="W276" s="21" t="str">
        <f t="shared" ref="W276" si="272">"_"&amp;SUBSTITUTE(SUBSTITUTE(B274,"-","")," ","")</f>
        <v>_</v>
      </c>
    </row>
    <row r="277" spans="23:23" x14ac:dyDescent="0.35">
      <c r="W277" s="21" t="str">
        <f t="shared" ref="W277" si="273">"_"&amp;SUBSTITUTE(SUBSTITUTE(B274,"-","")," ","")</f>
        <v>_</v>
      </c>
    </row>
    <row r="278" spans="23:23" x14ac:dyDescent="0.35">
      <c r="W278" s="21" t="str">
        <f t="shared" ref="W278" si="274">"_"&amp;SUBSTITUTE(SUBSTITUTE(B278,"-","")," ","")</f>
        <v>_</v>
      </c>
    </row>
    <row r="279" spans="23:23" x14ac:dyDescent="0.35">
      <c r="W279" s="21" t="str">
        <f t="shared" ref="W279" si="275">"_"&amp;SUBSTITUTE(SUBSTITUTE(B278,"-","")," ","")</f>
        <v>_</v>
      </c>
    </row>
    <row r="280" spans="23:23" x14ac:dyDescent="0.35">
      <c r="W280" s="21" t="str">
        <f t="shared" ref="W280" si="276">"_"&amp;SUBSTITUTE(SUBSTITUTE(B278,"-","")," ","")</f>
        <v>_</v>
      </c>
    </row>
    <row r="281" spans="23:23" x14ac:dyDescent="0.35">
      <c r="W281" s="21" t="str">
        <f t="shared" ref="W281" si="277">"_"&amp;SUBSTITUTE(SUBSTITUTE(B278,"-","")," ","")</f>
        <v>_</v>
      </c>
    </row>
    <row r="282" spans="23:23" x14ac:dyDescent="0.35">
      <c r="W282" s="21" t="str">
        <f t="shared" ref="W282" si="278">"_"&amp;SUBSTITUTE(SUBSTITUTE(B282,"-","")," ","")</f>
        <v>_</v>
      </c>
    </row>
    <row r="283" spans="23:23" x14ac:dyDescent="0.35">
      <c r="W283" s="21" t="str">
        <f t="shared" ref="W283" si="279">"_"&amp;SUBSTITUTE(SUBSTITUTE(B282,"-","")," ","")</f>
        <v>_</v>
      </c>
    </row>
    <row r="284" spans="23:23" x14ac:dyDescent="0.35">
      <c r="W284" s="21" t="str">
        <f t="shared" ref="W284" si="280">"_"&amp;SUBSTITUTE(SUBSTITUTE(B282,"-","")," ","")</f>
        <v>_</v>
      </c>
    </row>
    <row r="285" spans="23:23" x14ac:dyDescent="0.35">
      <c r="W285" s="21" t="str">
        <f t="shared" ref="W285" si="281">"_"&amp;SUBSTITUTE(SUBSTITUTE(B282,"-","")," ","")</f>
        <v>_</v>
      </c>
    </row>
    <row r="286" spans="23:23" x14ac:dyDescent="0.35">
      <c r="W286" s="21" t="str">
        <f t="shared" ref="W286" si="282">"_"&amp;SUBSTITUTE(SUBSTITUTE(B286,"-","")," ","")</f>
        <v>_</v>
      </c>
    </row>
    <row r="287" spans="23:23" x14ac:dyDescent="0.35">
      <c r="W287" s="21" t="str">
        <f t="shared" ref="W287" si="283">"_"&amp;SUBSTITUTE(SUBSTITUTE(B286,"-","")," ","")</f>
        <v>_</v>
      </c>
    </row>
    <row r="288" spans="23:23" x14ac:dyDescent="0.35">
      <c r="W288" s="21" t="str">
        <f t="shared" ref="W288" si="284">"_"&amp;SUBSTITUTE(SUBSTITUTE(B286,"-","")," ","")</f>
        <v>_</v>
      </c>
    </row>
    <row r="289" spans="23:23" x14ac:dyDescent="0.35">
      <c r="W289" s="21" t="str">
        <f t="shared" ref="W289" si="285">"_"&amp;SUBSTITUTE(SUBSTITUTE(B286,"-","")," ","")</f>
        <v>_</v>
      </c>
    </row>
    <row r="290" spans="23:23" x14ac:dyDescent="0.35">
      <c r="W290" s="21" t="str">
        <f t="shared" ref="W290" si="286">"_"&amp;SUBSTITUTE(SUBSTITUTE(B290,"-","")," ","")</f>
        <v>_</v>
      </c>
    </row>
    <row r="291" spans="23:23" x14ac:dyDescent="0.35">
      <c r="W291" s="21" t="str">
        <f t="shared" ref="W291" si="287">"_"&amp;SUBSTITUTE(SUBSTITUTE(B290,"-","")," ","")</f>
        <v>_</v>
      </c>
    </row>
    <row r="292" spans="23:23" x14ac:dyDescent="0.35">
      <c r="W292" s="21" t="str">
        <f t="shared" ref="W292" si="288">"_"&amp;SUBSTITUTE(SUBSTITUTE(B290,"-","")," ","")</f>
        <v>_</v>
      </c>
    </row>
    <row r="293" spans="23:23" x14ac:dyDescent="0.35">
      <c r="W293" s="21" t="str">
        <f t="shared" ref="W293" si="289">"_"&amp;SUBSTITUTE(SUBSTITUTE(B290,"-","")," ","")</f>
        <v>_</v>
      </c>
    </row>
    <row r="294" spans="23:23" x14ac:dyDescent="0.35">
      <c r="W294" s="21" t="str">
        <f t="shared" ref="W294" si="290">"_"&amp;SUBSTITUTE(SUBSTITUTE(B294,"-","")," ","")</f>
        <v>_</v>
      </c>
    </row>
    <row r="295" spans="23:23" x14ac:dyDescent="0.35">
      <c r="W295" s="21" t="str">
        <f t="shared" ref="W295" si="291">"_"&amp;SUBSTITUTE(SUBSTITUTE(B294,"-","")," ","")</f>
        <v>_</v>
      </c>
    </row>
    <row r="296" spans="23:23" x14ac:dyDescent="0.35">
      <c r="W296" s="21" t="str">
        <f t="shared" ref="W296" si="292">"_"&amp;SUBSTITUTE(SUBSTITUTE(B294,"-","")," ","")</f>
        <v>_</v>
      </c>
    </row>
    <row r="297" spans="23:23" x14ac:dyDescent="0.35">
      <c r="W297" s="21" t="str">
        <f t="shared" ref="W297" si="293">"_"&amp;SUBSTITUTE(SUBSTITUTE(B294,"-","")," ","")</f>
        <v>_</v>
      </c>
    </row>
    <row r="298" spans="23:23" x14ac:dyDescent="0.35">
      <c r="W298" s="21" t="str">
        <f t="shared" ref="W298" si="294">"_"&amp;SUBSTITUTE(SUBSTITUTE(B298,"-","")," ","")</f>
        <v>_</v>
      </c>
    </row>
    <row r="299" spans="23:23" x14ac:dyDescent="0.35">
      <c r="W299" s="21" t="str">
        <f t="shared" ref="W299" si="295">"_"&amp;SUBSTITUTE(SUBSTITUTE(B298,"-","")," ","")</f>
        <v>_</v>
      </c>
    </row>
    <row r="300" spans="23:23" x14ac:dyDescent="0.35">
      <c r="W300" s="21" t="str">
        <f t="shared" ref="W300" si="296">"_"&amp;SUBSTITUTE(SUBSTITUTE(B298,"-","")," ","")</f>
        <v>_</v>
      </c>
    </row>
    <row r="301" spans="23:23" x14ac:dyDescent="0.35">
      <c r="W301" s="21" t="str">
        <f t="shared" ref="W301" si="297">"_"&amp;SUBSTITUTE(SUBSTITUTE(B298,"-","")," ","")</f>
        <v>_</v>
      </c>
    </row>
    <row r="302" spans="23:23" x14ac:dyDescent="0.35">
      <c r="W302" s="21" t="str">
        <f t="shared" ref="W302" si="298">"_"&amp;SUBSTITUTE(SUBSTITUTE(B302,"-","")," ","")</f>
        <v>_</v>
      </c>
    </row>
    <row r="303" spans="23:23" x14ac:dyDescent="0.35">
      <c r="W303" s="21" t="str">
        <f t="shared" ref="W303" si="299">"_"&amp;SUBSTITUTE(SUBSTITUTE(B302,"-","")," ","")</f>
        <v>_</v>
      </c>
    </row>
    <row r="304" spans="23:23" x14ac:dyDescent="0.35">
      <c r="W304" s="21" t="str">
        <f t="shared" ref="W304" si="300">"_"&amp;SUBSTITUTE(SUBSTITUTE(B302,"-","")," ","")</f>
        <v>_</v>
      </c>
    </row>
    <row r="305" spans="23:23" x14ac:dyDescent="0.35">
      <c r="W305" s="21" t="str">
        <f t="shared" ref="W305" si="301">"_"&amp;SUBSTITUTE(SUBSTITUTE(B302,"-","")," ","")</f>
        <v>_</v>
      </c>
    </row>
    <row r="306" spans="23:23" x14ac:dyDescent="0.35">
      <c r="W306" s="21" t="str">
        <f t="shared" ref="W306" si="302">"_"&amp;SUBSTITUTE(SUBSTITUTE(B306,"-","")," ","")</f>
        <v>_</v>
      </c>
    </row>
    <row r="307" spans="23:23" x14ac:dyDescent="0.35">
      <c r="W307" s="21" t="str">
        <f t="shared" ref="W307" si="303">"_"&amp;SUBSTITUTE(SUBSTITUTE(B306,"-","")," ","")</f>
        <v>_</v>
      </c>
    </row>
    <row r="308" spans="23:23" x14ac:dyDescent="0.35">
      <c r="W308" s="21" t="str">
        <f t="shared" ref="W308" si="304">"_"&amp;SUBSTITUTE(SUBSTITUTE(B306,"-","")," ","")</f>
        <v>_</v>
      </c>
    </row>
    <row r="309" spans="23:23" x14ac:dyDescent="0.35">
      <c r="W309" s="21" t="str">
        <f t="shared" ref="W309" si="305">"_"&amp;SUBSTITUTE(SUBSTITUTE(B306,"-","")," ","")</f>
        <v>_</v>
      </c>
    </row>
    <row r="310" spans="23:23" x14ac:dyDescent="0.35">
      <c r="W310" s="21" t="str">
        <f t="shared" ref="W310" si="306">"_"&amp;SUBSTITUTE(SUBSTITUTE(B310,"-","")," ","")</f>
        <v>_</v>
      </c>
    </row>
    <row r="311" spans="23:23" x14ac:dyDescent="0.35">
      <c r="W311" s="21" t="str">
        <f t="shared" ref="W311" si="307">"_"&amp;SUBSTITUTE(SUBSTITUTE(B310,"-","")," ","")</f>
        <v>_</v>
      </c>
    </row>
    <row r="312" spans="23:23" x14ac:dyDescent="0.35">
      <c r="W312" s="21" t="str">
        <f t="shared" ref="W312" si="308">"_"&amp;SUBSTITUTE(SUBSTITUTE(B310,"-","")," ","")</f>
        <v>_</v>
      </c>
    </row>
    <row r="313" spans="23:23" x14ac:dyDescent="0.35">
      <c r="W313" s="21" t="str">
        <f t="shared" ref="W313" si="309">"_"&amp;SUBSTITUTE(SUBSTITUTE(B310,"-","")," ","")</f>
        <v>_</v>
      </c>
    </row>
    <row r="314" spans="23:23" x14ac:dyDescent="0.35">
      <c r="W314" s="21" t="str">
        <f t="shared" ref="W314" si="310">"_"&amp;SUBSTITUTE(SUBSTITUTE(B314,"-","")," ","")</f>
        <v>_</v>
      </c>
    </row>
    <row r="315" spans="23:23" x14ac:dyDescent="0.35">
      <c r="W315" s="21" t="str">
        <f t="shared" ref="W315" si="311">"_"&amp;SUBSTITUTE(SUBSTITUTE(B314,"-","")," ","")</f>
        <v>_</v>
      </c>
    </row>
    <row r="316" spans="23:23" x14ac:dyDescent="0.35">
      <c r="W316" s="21" t="str">
        <f t="shared" ref="W316" si="312">"_"&amp;SUBSTITUTE(SUBSTITUTE(B314,"-","")," ","")</f>
        <v>_</v>
      </c>
    </row>
    <row r="317" spans="23:23" x14ac:dyDescent="0.35">
      <c r="W317" s="21" t="str">
        <f t="shared" ref="W317" si="313">"_"&amp;SUBSTITUTE(SUBSTITUTE(B314,"-","")," ","")</f>
        <v>_</v>
      </c>
    </row>
    <row r="318" spans="23:23" x14ac:dyDescent="0.35">
      <c r="W318" s="21" t="str">
        <f t="shared" ref="W318" si="314">"_"&amp;SUBSTITUTE(SUBSTITUTE(B318,"-","")," ","")</f>
        <v>_</v>
      </c>
    </row>
    <row r="319" spans="23:23" x14ac:dyDescent="0.35">
      <c r="W319" s="21" t="str">
        <f t="shared" ref="W319" si="315">"_"&amp;SUBSTITUTE(SUBSTITUTE(B318,"-","")," ","")</f>
        <v>_</v>
      </c>
    </row>
    <row r="320" spans="23:23" x14ac:dyDescent="0.35">
      <c r="W320" s="21" t="str">
        <f t="shared" ref="W320" si="316">"_"&amp;SUBSTITUTE(SUBSTITUTE(B318,"-","")," ","")</f>
        <v>_</v>
      </c>
    </row>
    <row r="321" spans="23:23" x14ac:dyDescent="0.35">
      <c r="W321" s="21" t="str">
        <f t="shared" ref="W321" si="317">"_"&amp;SUBSTITUTE(SUBSTITUTE(B318,"-","")," ","")</f>
        <v>_</v>
      </c>
    </row>
    <row r="322" spans="23:23" x14ac:dyDescent="0.35">
      <c r="W322" s="21" t="str">
        <f t="shared" ref="W322" si="318">"_"&amp;SUBSTITUTE(SUBSTITUTE(B322,"-","")," ","")</f>
        <v>_</v>
      </c>
    </row>
    <row r="323" spans="23:23" x14ac:dyDescent="0.35">
      <c r="W323" s="21" t="str">
        <f t="shared" ref="W323" si="319">"_"&amp;SUBSTITUTE(SUBSTITUTE(B322,"-","")," ","")</f>
        <v>_</v>
      </c>
    </row>
    <row r="324" spans="23:23" x14ac:dyDescent="0.35">
      <c r="W324" s="21" t="str">
        <f t="shared" ref="W324" si="320">"_"&amp;SUBSTITUTE(SUBSTITUTE(B322,"-","")," ","")</f>
        <v>_</v>
      </c>
    </row>
    <row r="325" spans="23:23" x14ac:dyDescent="0.35">
      <c r="W325" s="21" t="str">
        <f t="shared" ref="W325" si="321">"_"&amp;SUBSTITUTE(SUBSTITUTE(B322,"-","")," ","")</f>
        <v>_</v>
      </c>
    </row>
    <row r="326" spans="23:23" x14ac:dyDescent="0.35">
      <c r="W326" s="21" t="str">
        <f t="shared" ref="W326" si="322">"_"&amp;SUBSTITUTE(SUBSTITUTE(B326,"-","")," ","")</f>
        <v>_</v>
      </c>
    </row>
    <row r="327" spans="23:23" x14ac:dyDescent="0.35">
      <c r="W327" s="21" t="str">
        <f t="shared" ref="W327" si="323">"_"&amp;SUBSTITUTE(SUBSTITUTE(B326,"-","")," ","")</f>
        <v>_</v>
      </c>
    </row>
    <row r="328" spans="23:23" x14ac:dyDescent="0.35">
      <c r="W328" s="21" t="str">
        <f t="shared" ref="W328" si="324">"_"&amp;SUBSTITUTE(SUBSTITUTE(B326,"-","")," ","")</f>
        <v>_</v>
      </c>
    </row>
    <row r="329" spans="23:23" x14ac:dyDescent="0.35">
      <c r="W329" s="21" t="str">
        <f t="shared" ref="W329" si="325">"_"&amp;SUBSTITUTE(SUBSTITUTE(B326,"-","")," ","")</f>
        <v>_</v>
      </c>
    </row>
    <row r="330" spans="23:23" x14ac:dyDescent="0.35">
      <c r="W330" s="21" t="str">
        <f t="shared" ref="W330" si="326">"_"&amp;SUBSTITUTE(SUBSTITUTE(B330,"-","")," ","")</f>
        <v>_</v>
      </c>
    </row>
    <row r="331" spans="23:23" x14ac:dyDescent="0.35">
      <c r="W331" s="21" t="str">
        <f t="shared" ref="W331" si="327">"_"&amp;SUBSTITUTE(SUBSTITUTE(B330,"-","")," ","")</f>
        <v>_</v>
      </c>
    </row>
    <row r="332" spans="23:23" x14ac:dyDescent="0.35">
      <c r="W332" s="21" t="str">
        <f t="shared" ref="W332" si="328">"_"&amp;SUBSTITUTE(SUBSTITUTE(B330,"-","")," ","")</f>
        <v>_</v>
      </c>
    </row>
    <row r="333" spans="23:23" x14ac:dyDescent="0.35">
      <c r="W333" s="21" t="str">
        <f t="shared" ref="W333" si="329">"_"&amp;SUBSTITUTE(SUBSTITUTE(B330,"-","")," ","")</f>
        <v>_</v>
      </c>
    </row>
    <row r="334" spans="23:23" x14ac:dyDescent="0.35">
      <c r="W334" s="21" t="str">
        <f t="shared" ref="W334" si="330">"_"&amp;SUBSTITUTE(SUBSTITUTE(B334,"-","")," ","")</f>
        <v>_</v>
      </c>
    </row>
    <row r="335" spans="23:23" x14ac:dyDescent="0.35">
      <c r="W335" s="21" t="str">
        <f t="shared" ref="W335" si="331">"_"&amp;SUBSTITUTE(SUBSTITUTE(B334,"-","")," ","")</f>
        <v>_</v>
      </c>
    </row>
    <row r="336" spans="23:23" x14ac:dyDescent="0.35">
      <c r="W336" s="21" t="str">
        <f t="shared" ref="W336" si="332">"_"&amp;SUBSTITUTE(SUBSTITUTE(B334,"-","")," ","")</f>
        <v>_</v>
      </c>
    </row>
    <row r="337" spans="23:23" x14ac:dyDescent="0.35">
      <c r="W337" s="21" t="str">
        <f t="shared" ref="W337" si="333">"_"&amp;SUBSTITUTE(SUBSTITUTE(B334,"-","")," ","")</f>
        <v>_</v>
      </c>
    </row>
    <row r="338" spans="23:23" x14ac:dyDescent="0.35">
      <c r="W338" s="21" t="str">
        <f t="shared" ref="W338" si="334">"_"&amp;SUBSTITUTE(SUBSTITUTE(B338,"-","")," ","")</f>
        <v>_</v>
      </c>
    </row>
    <row r="339" spans="23:23" x14ac:dyDescent="0.35">
      <c r="W339" s="21" t="str">
        <f t="shared" ref="W339" si="335">"_"&amp;SUBSTITUTE(SUBSTITUTE(B338,"-","")," ","")</f>
        <v>_</v>
      </c>
    </row>
    <row r="340" spans="23:23" x14ac:dyDescent="0.35">
      <c r="W340" s="21" t="str">
        <f t="shared" ref="W340" si="336">"_"&amp;SUBSTITUTE(SUBSTITUTE(B338,"-","")," ","")</f>
        <v>_</v>
      </c>
    </row>
    <row r="341" spans="23:23" x14ac:dyDescent="0.35">
      <c r="W341" s="21" t="str">
        <f t="shared" ref="W341" si="337">"_"&amp;SUBSTITUTE(SUBSTITUTE(B338,"-","")," ","")</f>
        <v>_</v>
      </c>
    </row>
    <row r="342" spans="23:23" x14ac:dyDescent="0.35">
      <c r="W342" s="21" t="str">
        <f t="shared" ref="W342" si="338">"_"&amp;SUBSTITUTE(SUBSTITUTE(B342,"-","")," ","")</f>
        <v>_</v>
      </c>
    </row>
    <row r="343" spans="23:23" x14ac:dyDescent="0.35">
      <c r="W343" s="21" t="str">
        <f t="shared" ref="W343" si="339">"_"&amp;SUBSTITUTE(SUBSTITUTE(B342,"-","")," ","")</f>
        <v>_</v>
      </c>
    </row>
    <row r="344" spans="23:23" x14ac:dyDescent="0.35">
      <c r="W344" s="21" t="str">
        <f t="shared" ref="W344" si="340">"_"&amp;SUBSTITUTE(SUBSTITUTE(B342,"-","")," ","")</f>
        <v>_</v>
      </c>
    </row>
    <row r="345" spans="23:23" x14ac:dyDescent="0.35">
      <c r="W345" s="21" t="str">
        <f t="shared" ref="W345" si="341">"_"&amp;SUBSTITUTE(SUBSTITUTE(B342,"-","")," ","")</f>
        <v>_</v>
      </c>
    </row>
    <row r="346" spans="23:23" x14ac:dyDescent="0.35">
      <c r="W346" s="21" t="str">
        <f t="shared" ref="W346" si="342">"_"&amp;SUBSTITUTE(SUBSTITUTE(B346,"-","")," ","")</f>
        <v>_</v>
      </c>
    </row>
    <row r="347" spans="23:23" x14ac:dyDescent="0.35">
      <c r="W347" s="21" t="str">
        <f t="shared" ref="W347" si="343">"_"&amp;SUBSTITUTE(SUBSTITUTE(B346,"-","")," ","")</f>
        <v>_</v>
      </c>
    </row>
    <row r="348" spans="23:23" x14ac:dyDescent="0.35">
      <c r="W348" s="21" t="str">
        <f t="shared" ref="W348" si="344">"_"&amp;SUBSTITUTE(SUBSTITUTE(B346,"-","")," ","")</f>
        <v>_</v>
      </c>
    </row>
    <row r="349" spans="23:23" x14ac:dyDescent="0.35">
      <c r="W349" s="21" t="str">
        <f t="shared" ref="W349" si="345">"_"&amp;SUBSTITUTE(SUBSTITUTE(B346,"-","")," ","")</f>
        <v>_</v>
      </c>
    </row>
    <row r="350" spans="23:23" x14ac:dyDescent="0.35">
      <c r="W350" s="21" t="str">
        <f t="shared" ref="W350" si="346">"_"&amp;SUBSTITUTE(SUBSTITUTE(B350,"-","")," ","")</f>
        <v>_</v>
      </c>
    </row>
    <row r="351" spans="23:23" x14ac:dyDescent="0.35">
      <c r="W351" s="21" t="str">
        <f t="shared" ref="W351" si="347">"_"&amp;SUBSTITUTE(SUBSTITUTE(B350,"-","")," ","")</f>
        <v>_</v>
      </c>
    </row>
    <row r="352" spans="23:23" x14ac:dyDescent="0.35">
      <c r="W352" s="21" t="str">
        <f t="shared" ref="W352" si="348">"_"&amp;SUBSTITUTE(SUBSTITUTE(B350,"-","")," ","")</f>
        <v>_</v>
      </c>
    </row>
    <row r="353" spans="23:23" x14ac:dyDescent="0.35">
      <c r="W353" s="21" t="str">
        <f t="shared" ref="W353" si="349">"_"&amp;SUBSTITUTE(SUBSTITUTE(B350,"-","")," ","")</f>
        <v>_</v>
      </c>
    </row>
    <row r="354" spans="23:23" x14ac:dyDescent="0.35">
      <c r="W354" s="21" t="str">
        <f t="shared" ref="W354" si="350">"_"&amp;SUBSTITUTE(SUBSTITUTE(B354,"-","")," ","")</f>
        <v>_</v>
      </c>
    </row>
    <row r="355" spans="23:23" x14ac:dyDescent="0.35">
      <c r="W355" s="21" t="str">
        <f t="shared" ref="W355" si="351">"_"&amp;SUBSTITUTE(SUBSTITUTE(B354,"-","")," ","")</f>
        <v>_</v>
      </c>
    </row>
    <row r="356" spans="23:23" x14ac:dyDescent="0.35">
      <c r="W356" s="21" t="str">
        <f t="shared" ref="W356" si="352">"_"&amp;SUBSTITUTE(SUBSTITUTE(B354,"-","")," ","")</f>
        <v>_</v>
      </c>
    </row>
    <row r="357" spans="23:23" x14ac:dyDescent="0.35">
      <c r="W357" s="21" t="str">
        <f t="shared" ref="W357" si="353">"_"&amp;SUBSTITUTE(SUBSTITUTE(B354,"-","")," ","")</f>
        <v>_</v>
      </c>
    </row>
    <row r="358" spans="23:23" x14ac:dyDescent="0.35">
      <c r="W358" s="21" t="str">
        <f t="shared" ref="W358" si="354">"_"&amp;SUBSTITUTE(SUBSTITUTE(B358,"-","")," ","")</f>
        <v>_</v>
      </c>
    </row>
    <row r="359" spans="23:23" x14ac:dyDescent="0.35">
      <c r="W359" s="21" t="str">
        <f t="shared" ref="W359" si="355">"_"&amp;SUBSTITUTE(SUBSTITUTE(B358,"-","")," ","")</f>
        <v>_</v>
      </c>
    </row>
    <row r="360" spans="23:23" x14ac:dyDescent="0.35">
      <c r="W360" s="21" t="str">
        <f t="shared" ref="W360" si="356">"_"&amp;SUBSTITUTE(SUBSTITUTE(B358,"-","")," ","")</f>
        <v>_</v>
      </c>
    </row>
    <row r="361" spans="23:23" x14ac:dyDescent="0.35">
      <c r="W361" s="21" t="str">
        <f t="shared" ref="W361" si="357">"_"&amp;SUBSTITUTE(SUBSTITUTE(B358,"-","")," ","")</f>
        <v>_</v>
      </c>
    </row>
    <row r="362" spans="23:23" x14ac:dyDescent="0.35">
      <c r="W362" s="21" t="str">
        <f t="shared" ref="W362" si="358">"_"&amp;SUBSTITUTE(SUBSTITUTE(B362,"-","")," ","")</f>
        <v>_</v>
      </c>
    </row>
    <row r="363" spans="23:23" x14ac:dyDescent="0.35">
      <c r="W363" s="21" t="str">
        <f t="shared" ref="W363" si="359">"_"&amp;SUBSTITUTE(SUBSTITUTE(B362,"-","")," ","")</f>
        <v>_</v>
      </c>
    </row>
    <row r="364" spans="23:23" x14ac:dyDescent="0.35">
      <c r="W364" s="21" t="str">
        <f t="shared" ref="W364" si="360">"_"&amp;SUBSTITUTE(SUBSTITUTE(B362,"-","")," ","")</f>
        <v>_</v>
      </c>
    </row>
    <row r="365" spans="23:23" x14ac:dyDescent="0.35">
      <c r="W365" s="21" t="str">
        <f t="shared" ref="W365" si="361">"_"&amp;SUBSTITUTE(SUBSTITUTE(B362,"-","")," ","")</f>
        <v>_</v>
      </c>
    </row>
    <row r="366" spans="23:23" x14ac:dyDescent="0.35">
      <c r="W366" s="21" t="str">
        <f t="shared" ref="W366" si="362">"_"&amp;SUBSTITUTE(SUBSTITUTE(B366,"-","")," ","")</f>
        <v>_</v>
      </c>
    </row>
    <row r="367" spans="23:23" x14ac:dyDescent="0.35">
      <c r="W367" s="21" t="str">
        <f t="shared" ref="W367" si="363">"_"&amp;SUBSTITUTE(SUBSTITUTE(B366,"-","")," ","")</f>
        <v>_</v>
      </c>
    </row>
    <row r="368" spans="23:23" x14ac:dyDescent="0.35">
      <c r="W368" s="21" t="str">
        <f t="shared" ref="W368" si="364">"_"&amp;SUBSTITUTE(SUBSTITUTE(B366,"-","")," ","")</f>
        <v>_</v>
      </c>
    </row>
    <row r="369" spans="23:23" x14ac:dyDescent="0.35">
      <c r="W369" s="21" t="str">
        <f t="shared" ref="W369" si="365">"_"&amp;SUBSTITUTE(SUBSTITUTE(B366,"-","")," ","")</f>
        <v>_</v>
      </c>
    </row>
    <row r="370" spans="23:23" x14ac:dyDescent="0.35">
      <c r="W370" s="21" t="str">
        <f t="shared" ref="W370" si="366">"_"&amp;SUBSTITUTE(SUBSTITUTE(B370,"-","")," ","")</f>
        <v>_</v>
      </c>
    </row>
    <row r="371" spans="23:23" x14ac:dyDescent="0.35">
      <c r="W371" s="21" t="str">
        <f t="shared" ref="W371" si="367">"_"&amp;SUBSTITUTE(SUBSTITUTE(B370,"-","")," ","")</f>
        <v>_</v>
      </c>
    </row>
    <row r="372" spans="23:23" x14ac:dyDescent="0.35">
      <c r="W372" s="21" t="str">
        <f t="shared" ref="W372" si="368">"_"&amp;SUBSTITUTE(SUBSTITUTE(B370,"-","")," ","")</f>
        <v>_</v>
      </c>
    </row>
    <row r="373" spans="23:23" x14ac:dyDescent="0.35">
      <c r="W373" s="21" t="str">
        <f t="shared" ref="W373" si="369">"_"&amp;SUBSTITUTE(SUBSTITUTE(B370,"-","")," ","")</f>
        <v>_</v>
      </c>
    </row>
    <row r="374" spans="23:23" x14ac:dyDescent="0.35">
      <c r="W374" s="21" t="str">
        <f t="shared" ref="W374" si="370">"_"&amp;SUBSTITUTE(SUBSTITUTE(B374,"-","")," ","")</f>
        <v>_</v>
      </c>
    </row>
    <row r="375" spans="23:23" x14ac:dyDescent="0.35">
      <c r="W375" s="21" t="str">
        <f t="shared" ref="W375" si="371">"_"&amp;SUBSTITUTE(SUBSTITUTE(B374,"-","")," ","")</f>
        <v>_</v>
      </c>
    </row>
    <row r="376" spans="23:23" x14ac:dyDescent="0.35">
      <c r="W376" s="21" t="str">
        <f t="shared" ref="W376" si="372">"_"&amp;SUBSTITUTE(SUBSTITUTE(B374,"-","")," ","")</f>
        <v>_</v>
      </c>
    </row>
    <row r="377" spans="23:23" x14ac:dyDescent="0.35">
      <c r="W377" s="21" t="str">
        <f t="shared" ref="W377" si="373">"_"&amp;SUBSTITUTE(SUBSTITUTE(B374,"-","")," ","")</f>
        <v>_</v>
      </c>
    </row>
    <row r="378" spans="23:23" x14ac:dyDescent="0.35">
      <c r="W378" s="21" t="str">
        <f t="shared" ref="W378" si="374">"_"&amp;SUBSTITUTE(SUBSTITUTE(B378,"-","")," ","")</f>
        <v>_</v>
      </c>
    </row>
    <row r="379" spans="23:23" x14ac:dyDescent="0.35">
      <c r="W379" s="21" t="str">
        <f t="shared" ref="W379" si="375">"_"&amp;SUBSTITUTE(SUBSTITUTE(B378,"-","")," ","")</f>
        <v>_</v>
      </c>
    </row>
    <row r="380" spans="23:23" x14ac:dyDescent="0.35">
      <c r="W380" s="21" t="str">
        <f t="shared" ref="W380" si="376">"_"&amp;SUBSTITUTE(SUBSTITUTE(B378,"-","")," ","")</f>
        <v>_</v>
      </c>
    </row>
    <row r="381" spans="23:23" x14ac:dyDescent="0.35">
      <c r="W381" s="21" t="str">
        <f t="shared" ref="W381" si="377">"_"&amp;SUBSTITUTE(SUBSTITUTE(B378,"-","")," ","")</f>
        <v>_</v>
      </c>
    </row>
    <row r="382" spans="23:23" x14ac:dyDescent="0.35">
      <c r="W382" s="21" t="str">
        <f t="shared" ref="W382" si="378">"_"&amp;SUBSTITUTE(SUBSTITUTE(B382,"-","")," ","")</f>
        <v>_</v>
      </c>
    </row>
    <row r="383" spans="23:23" x14ac:dyDescent="0.35">
      <c r="W383" s="21" t="str">
        <f t="shared" ref="W383" si="379">"_"&amp;SUBSTITUTE(SUBSTITUTE(B382,"-","")," ","")</f>
        <v>_</v>
      </c>
    </row>
    <row r="384" spans="23:23" x14ac:dyDescent="0.35">
      <c r="W384" s="21" t="str">
        <f t="shared" ref="W384" si="380">"_"&amp;SUBSTITUTE(SUBSTITUTE(B382,"-","")," ","")</f>
        <v>_</v>
      </c>
    </row>
    <row r="385" spans="23:23" x14ac:dyDescent="0.35">
      <c r="W385" s="21" t="str">
        <f t="shared" ref="W385" si="381">"_"&amp;SUBSTITUTE(SUBSTITUTE(B382,"-","")," ","")</f>
        <v>_</v>
      </c>
    </row>
    <row r="386" spans="23:23" x14ac:dyDescent="0.35">
      <c r="W386" s="21" t="str">
        <f t="shared" ref="W386" si="382">"_"&amp;SUBSTITUTE(SUBSTITUTE(B386,"-","")," ","")</f>
        <v>_</v>
      </c>
    </row>
    <row r="387" spans="23:23" x14ac:dyDescent="0.35">
      <c r="W387" s="21" t="str">
        <f t="shared" ref="W387" si="383">"_"&amp;SUBSTITUTE(SUBSTITUTE(B386,"-","")," ","")</f>
        <v>_</v>
      </c>
    </row>
    <row r="388" spans="23:23" x14ac:dyDescent="0.35">
      <c r="W388" s="21" t="str">
        <f t="shared" ref="W388" si="384">"_"&amp;SUBSTITUTE(SUBSTITUTE(B386,"-","")," ","")</f>
        <v>_</v>
      </c>
    </row>
    <row r="389" spans="23:23" x14ac:dyDescent="0.35">
      <c r="W389" s="21" t="str">
        <f t="shared" ref="W389" si="385">"_"&amp;SUBSTITUTE(SUBSTITUTE(B386,"-","")," ","")</f>
        <v>_</v>
      </c>
    </row>
    <row r="390" spans="23:23" x14ac:dyDescent="0.35">
      <c r="W390" s="21" t="str">
        <f t="shared" ref="W390" si="386">"_"&amp;SUBSTITUTE(SUBSTITUTE(B390,"-","")," ","")</f>
        <v>_</v>
      </c>
    </row>
    <row r="391" spans="23:23" x14ac:dyDescent="0.35">
      <c r="W391" s="21" t="str">
        <f t="shared" ref="W391" si="387">"_"&amp;SUBSTITUTE(SUBSTITUTE(B390,"-","")," ","")</f>
        <v>_</v>
      </c>
    </row>
    <row r="392" spans="23:23" x14ac:dyDescent="0.35">
      <c r="W392" s="21" t="str">
        <f t="shared" ref="W392" si="388">"_"&amp;SUBSTITUTE(SUBSTITUTE(B390,"-","")," ","")</f>
        <v>_</v>
      </c>
    </row>
    <row r="393" spans="23:23" x14ac:dyDescent="0.35">
      <c r="W393" s="21" t="str">
        <f t="shared" ref="W393" si="389">"_"&amp;SUBSTITUTE(SUBSTITUTE(B390,"-","")," ","")</f>
        <v>_</v>
      </c>
    </row>
    <row r="394" spans="23:23" x14ac:dyDescent="0.35">
      <c r="W394" s="21" t="str">
        <f t="shared" ref="W394" si="390">"_"&amp;SUBSTITUTE(SUBSTITUTE(B394,"-","")," ","")</f>
        <v>_</v>
      </c>
    </row>
    <row r="395" spans="23:23" x14ac:dyDescent="0.35">
      <c r="W395" s="21" t="str">
        <f t="shared" ref="W395" si="391">"_"&amp;SUBSTITUTE(SUBSTITUTE(B394,"-","")," ","")</f>
        <v>_</v>
      </c>
    </row>
    <row r="396" spans="23:23" x14ac:dyDescent="0.35">
      <c r="W396" s="21" t="str">
        <f t="shared" ref="W396" si="392">"_"&amp;SUBSTITUTE(SUBSTITUTE(B394,"-","")," ","")</f>
        <v>_</v>
      </c>
    </row>
    <row r="397" spans="23:23" x14ac:dyDescent="0.35">
      <c r="W397" s="21" t="str">
        <f t="shared" ref="W397" si="393">"_"&amp;SUBSTITUTE(SUBSTITUTE(B394,"-","")," ","")</f>
        <v>_</v>
      </c>
    </row>
    <row r="398" spans="23:23" x14ac:dyDescent="0.35">
      <c r="W398" s="21" t="str">
        <f t="shared" ref="W398" si="394">"_"&amp;SUBSTITUTE(SUBSTITUTE(B398,"-","")," ","")</f>
        <v>_</v>
      </c>
    </row>
    <row r="399" spans="23:23" x14ac:dyDescent="0.35">
      <c r="W399" s="21" t="str">
        <f t="shared" ref="W399" si="395">"_"&amp;SUBSTITUTE(SUBSTITUTE(B398,"-","")," ","")</f>
        <v>_</v>
      </c>
    </row>
    <row r="400" spans="23:23" x14ac:dyDescent="0.35">
      <c r="W400" s="21" t="str">
        <f t="shared" ref="W400" si="396">"_"&amp;SUBSTITUTE(SUBSTITUTE(B398,"-","")," ","")</f>
        <v>_</v>
      </c>
    </row>
    <row r="401" spans="23:23" x14ac:dyDescent="0.35">
      <c r="W401" s="21" t="str">
        <f t="shared" ref="W401" si="397">"_"&amp;SUBSTITUTE(SUBSTITUTE(B398,"-","")," ","")</f>
        <v>_</v>
      </c>
    </row>
    <row r="402" spans="23:23" x14ac:dyDescent="0.35">
      <c r="W402" s="21" t="str">
        <f t="shared" ref="W402" si="398">"_"&amp;SUBSTITUTE(SUBSTITUTE(B402,"-","")," ","")</f>
        <v>_</v>
      </c>
    </row>
    <row r="403" spans="23:23" x14ac:dyDescent="0.35">
      <c r="W403" s="21" t="str">
        <f t="shared" ref="W403" si="399">"_"&amp;SUBSTITUTE(SUBSTITUTE(B402,"-","")," ","")</f>
        <v>_</v>
      </c>
    </row>
    <row r="404" spans="23:23" x14ac:dyDescent="0.35">
      <c r="W404" s="21" t="str">
        <f t="shared" ref="W404" si="400">"_"&amp;SUBSTITUTE(SUBSTITUTE(B402,"-","")," ","")</f>
        <v>_</v>
      </c>
    </row>
    <row r="405" spans="23:23" x14ac:dyDescent="0.35">
      <c r="W405" s="21" t="str">
        <f t="shared" ref="W405" si="401">"_"&amp;SUBSTITUTE(SUBSTITUTE(B402,"-","")," ","")</f>
        <v>_</v>
      </c>
    </row>
    <row r="406" spans="23:23" x14ac:dyDescent="0.35">
      <c r="W406" s="21" t="str">
        <f t="shared" ref="W406" si="402">"_"&amp;SUBSTITUTE(SUBSTITUTE(B406,"-","")," ","")</f>
        <v>_</v>
      </c>
    </row>
    <row r="407" spans="23:23" x14ac:dyDescent="0.35">
      <c r="W407" s="21" t="str">
        <f t="shared" ref="W407" si="403">"_"&amp;SUBSTITUTE(SUBSTITUTE(B406,"-","")," ","")</f>
        <v>_</v>
      </c>
    </row>
    <row r="408" spans="23:23" x14ac:dyDescent="0.35">
      <c r="W408" s="21" t="str">
        <f t="shared" ref="W408" si="404">"_"&amp;SUBSTITUTE(SUBSTITUTE(B406,"-","")," ","")</f>
        <v>_</v>
      </c>
    </row>
    <row r="409" spans="23:23" x14ac:dyDescent="0.35">
      <c r="W409" s="21" t="str">
        <f t="shared" ref="W409" si="405">"_"&amp;SUBSTITUTE(SUBSTITUTE(B406,"-","")," ","")</f>
        <v>_</v>
      </c>
    </row>
    <row r="410" spans="23:23" x14ac:dyDescent="0.35">
      <c r="W410" s="21" t="str">
        <f t="shared" ref="W410" si="406">"_"&amp;SUBSTITUTE(SUBSTITUTE(B410,"-","")," ","")</f>
        <v>_</v>
      </c>
    </row>
    <row r="411" spans="23:23" x14ac:dyDescent="0.35">
      <c r="W411" s="21" t="str">
        <f t="shared" ref="W411" si="407">"_"&amp;SUBSTITUTE(SUBSTITUTE(B410,"-","")," ","")</f>
        <v>_</v>
      </c>
    </row>
    <row r="412" spans="23:23" x14ac:dyDescent="0.35">
      <c r="W412" s="21" t="str">
        <f t="shared" ref="W412" si="408">"_"&amp;SUBSTITUTE(SUBSTITUTE(B410,"-","")," ","")</f>
        <v>_</v>
      </c>
    </row>
    <row r="413" spans="23:23" x14ac:dyDescent="0.35">
      <c r="W413" s="21" t="str">
        <f t="shared" ref="W413" si="409">"_"&amp;SUBSTITUTE(SUBSTITUTE(B410,"-","")," ","")</f>
        <v>_</v>
      </c>
    </row>
    <row r="414" spans="23:23" x14ac:dyDescent="0.35">
      <c r="W414" s="21" t="str">
        <f t="shared" ref="W414" si="410">"_"&amp;SUBSTITUTE(SUBSTITUTE(B414,"-","")," ","")</f>
        <v>_</v>
      </c>
    </row>
    <row r="415" spans="23:23" x14ac:dyDescent="0.35">
      <c r="W415" s="21" t="str">
        <f t="shared" ref="W415" si="411">"_"&amp;SUBSTITUTE(SUBSTITUTE(B414,"-","")," ","")</f>
        <v>_</v>
      </c>
    </row>
    <row r="416" spans="23:23" x14ac:dyDescent="0.35">
      <c r="W416" s="21" t="str">
        <f t="shared" ref="W416" si="412">"_"&amp;SUBSTITUTE(SUBSTITUTE(B414,"-","")," ","")</f>
        <v>_</v>
      </c>
    </row>
    <row r="417" spans="23:23" x14ac:dyDescent="0.35">
      <c r="W417" s="21" t="str">
        <f t="shared" ref="W417" si="413">"_"&amp;SUBSTITUTE(SUBSTITUTE(B414,"-","")," ","")</f>
        <v>_</v>
      </c>
    </row>
    <row r="418" spans="23:23" x14ac:dyDescent="0.35">
      <c r="W418" s="21" t="str">
        <f t="shared" ref="W418" si="414">"_"&amp;SUBSTITUTE(SUBSTITUTE(B418,"-","")," ","")</f>
        <v>_</v>
      </c>
    </row>
    <row r="419" spans="23:23" x14ac:dyDescent="0.35">
      <c r="W419" s="21" t="str">
        <f t="shared" ref="W419" si="415">"_"&amp;SUBSTITUTE(SUBSTITUTE(B418,"-","")," ","")</f>
        <v>_</v>
      </c>
    </row>
    <row r="420" spans="23:23" x14ac:dyDescent="0.35">
      <c r="W420" s="21" t="str">
        <f t="shared" ref="W420" si="416">"_"&amp;SUBSTITUTE(SUBSTITUTE(B418,"-","")," ","")</f>
        <v>_</v>
      </c>
    </row>
    <row r="421" spans="23:23" x14ac:dyDescent="0.35">
      <c r="W421" s="21" t="str">
        <f t="shared" ref="W421" si="417">"_"&amp;SUBSTITUTE(SUBSTITUTE(B418,"-","")," ","")</f>
        <v>_</v>
      </c>
    </row>
    <row r="422" spans="23:23" x14ac:dyDescent="0.35">
      <c r="W422" s="21" t="str">
        <f t="shared" ref="W422" si="418">"_"&amp;SUBSTITUTE(SUBSTITUTE(B422,"-","")," ","")</f>
        <v>_</v>
      </c>
    </row>
    <row r="423" spans="23:23" x14ac:dyDescent="0.35">
      <c r="W423" s="21" t="str">
        <f t="shared" ref="W423" si="419">"_"&amp;SUBSTITUTE(SUBSTITUTE(B422,"-","")," ","")</f>
        <v>_</v>
      </c>
    </row>
    <row r="424" spans="23:23" x14ac:dyDescent="0.35">
      <c r="W424" s="21" t="str">
        <f t="shared" ref="W424" si="420">"_"&amp;SUBSTITUTE(SUBSTITUTE(B422,"-","")," ","")</f>
        <v>_</v>
      </c>
    </row>
    <row r="425" spans="23:23" x14ac:dyDescent="0.35">
      <c r="W425" s="21" t="str">
        <f t="shared" ref="W425" si="421">"_"&amp;SUBSTITUTE(SUBSTITUTE(B422,"-","")," ","")</f>
        <v>_</v>
      </c>
    </row>
    <row r="426" spans="23:23" x14ac:dyDescent="0.35">
      <c r="W426" s="21" t="str">
        <f t="shared" ref="W426" si="422">"_"&amp;SUBSTITUTE(SUBSTITUTE(B426,"-","")," ","")</f>
        <v>_</v>
      </c>
    </row>
    <row r="427" spans="23:23" x14ac:dyDescent="0.35">
      <c r="W427" s="21" t="str">
        <f t="shared" ref="W427" si="423">"_"&amp;SUBSTITUTE(SUBSTITUTE(B426,"-","")," ","")</f>
        <v>_</v>
      </c>
    </row>
    <row r="428" spans="23:23" x14ac:dyDescent="0.35">
      <c r="W428" s="21" t="str">
        <f t="shared" ref="W428" si="424">"_"&amp;SUBSTITUTE(SUBSTITUTE(B426,"-","")," ","")</f>
        <v>_</v>
      </c>
    </row>
    <row r="429" spans="23:23" x14ac:dyDescent="0.35">
      <c r="W429" s="21" t="str">
        <f t="shared" ref="W429" si="425">"_"&amp;SUBSTITUTE(SUBSTITUTE(B426,"-","")," ","")</f>
        <v>_</v>
      </c>
    </row>
    <row r="430" spans="23:23" x14ac:dyDescent="0.35">
      <c r="W430" s="21" t="str">
        <f t="shared" ref="W430" si="426">"_"&amp;SUBSTITUTE(SUBSTITUTE(B430,"-","")," ","")</f>
        <v>_</v>
      </c>
    </row>
    <row r="431" spans="23:23" x14ac:dyDescent="0.35">
      <c r="W431" s="21" t="str">
        <f t="shared" ref="W431" si="427">"_"&amp;SUBSTITUTE(SUBSTITUTE(B430,"-","")," ","")</f>
        <v>_</v>
      </c>
    </row>
    <row r="432" spans="23:23" x14ac:dyDescent="0.35">
      <c r="W432" s="21" t="str">
        <f t="shared" ref="W432" si="428">"_"&amp;SUBSTITUTE(SUBSTITUTE(B430,"-","")," ","")</f>
        <v>_</v>
      </c>
    </row>
    <row r="433" spans="23:23" x14ac:dyDescent="0.35">
      <c r="W433" s="21" t="str">
        <f t="shared" ref="W433" si="429">"_"&amp;SUBSTITUTE(SUBSTITUTE(B430,"-","")," ","")</f>
        <v>_</v>
      </c>
    </row>
    <row r="434" spans="23:23" x14ac:dyDescent="0.35">
      <c r="W434" s="21" t="str">
        <f t="shared" ref="W434" si="430">"_"&amp;SUBSTITUTE(SUBSTITUTE(B434,"-","")," ","")</f>
        <v>_</v>
      </c>
    </row>
    <row r="435" spans="23:23" x14ac:dyDescent="0.35">
      <c r="W435" s="21" t="str">
        <f t="shared" ref="W435" si="431">"_"&amp;SUBSTITUTE(SUBSTITUTE(B434,"-","")," ","")</f>
        <v>_</v>
      </c>
    </row>
    <row r="436" spans="23:23" x14ac:dyDescent="0.35">
      <c r="W436" s="21" t="str">
        <f t="shared" ref="W436" si="432">"_"&amp;SUBSTITUTE(SUBSTITUTE(B434,"-","")," ","")</f>
        <v>_</v>
      </c>
    </row>
    <row r="437" spans="23:23" x14ac:dyDescent="0.35">
      <c r="W437" s="21" t="str">
        <f t="shared" ref="W437" si="433">"_"&amp;SUBSTITUTE(SUBSTITUTE(B434,"-","")," ","")</f>
        <v>_</v>
      </c>
    </row>
    <row r="438" spans="23:23" x14ac:dyDescent="0.35">
      <c r="W438" s="21" t="str">
        <f t="shared" ref="W438" si="434">"_"&amp;SUBSTITUTE(SUBSTITUTE(B438,"-","")," ","")</f>
        <v>_</v>
      </c>
    </row>
    <row r="439" spans="23:23" x14ac:dyDescent="0.35">
      <c r="W439" s="21" t="str">
        <f t="shared" ref="W439" si="435">"_"&amp;SUBSTITUTE(SUBSTITUTE(B438,"-","")," ","")</f>
        <v>_</v>
      </c>
    </row>
    <row r="440" spans="23:23" x14ac:dyDescent="0.35">
      <c r="W440" s="21" t="str">
        <f t="shared" ref="W440" si="436">"_"&amp;SUBSTITUTE(SUBSTITUTE(B438,"-","")," ","")</f>
        <v>_</v>
      </c>
    </row>
    <row r="441" spans="23:23" x14ac:dyDescent="0.35">
      <c r="W441" s="21" t="str">
        <f t="shared" ref="W441" si="437">"_"&amp;SUBSTITUTE(SUBSTITUTE(B438,"-","")," ","")</f>
        <v>_</v>
      </c>
    </row>
    <row r="442" spans="23:23" x14ac:dyDescent="0.35">
      <c r="W442" s="21" t="str">
        <f t="shared" ref="W442" si="438">"_"&amp;SUBSTITUTE(SUBSTITUTE(B442,"-","")," ","")</f>
        <v>_</v>
      </c>
    </row>
    <row r="443" spans="23:23" x14ac:dyDescent="0.35">
      <c r="W443" s="21" t="str">
        <f t="shared" ref="W443" si="439">"_"&amp;SUBSTITUTE(SUBSTITUTE(B442,"-","")," ","")</f>
        <v>_</v>
      </c>
    </row>
    <row r="444" spans="23:23" x14ac:dyDescent="0.35">
      <c r="W444" s="21" t="str">
        <f t="shared" ref="W444" si="440">"_"&amp;SUBSTITUTE(SUBSTITUTE(B442,"-","")," ","")</f>
        <v>_</v>
      </c>
    </row>
    <row r="445" spans="23:23" x14ac:dyDescent="0.35">
      <c r="W445" s="21" t="str">
        <f t="shared" ref="W445" si="441">"_"&amp;SUBSTITUTE(SUBSTITUTE(B442,"-","")," ","")</f>
        <v>_</v>
      </c>
    </row>
    <row r="446" spans="23:23" x14ac:dyDescent="0.35">
      <c r="W446" s="21" t="str">
        <f t="shared" ref="W446" si="442">"_"&amp;SUBSTITUTE(SUBSTITUTE(B446,"-","")," ","")</f>
        <v>_</v>
      </c>
    </row>
    <row r="447" spans="23:23" x14ac:dyDescent="0.35">
      <c r="W447" s="21" t="str">
        <f t="shared" ref="W447" si="443">"_"&amp;SUBSTITUTE(SUBSTITUTE(B446,"-","")," ","")</f>
        <v>_</v>
      </c>
    </row>
    <row r="448" spans="23:23" x14ac:dyDescent="0.35">
      <c r="W448" s="21" t="str">
        <f t="shared" ref="W448" si="444">"_"&amp;SUBSTITUTE(SUBSTITUTE(B446,"-","")," ","")</f>
        <v>_</v>
      </c>
    </row>
    <row r="449" spans="23:23" x14ac:dyDescent="0.35">
      <c r="W449" s="21" t="str">
        <f t="shared" ref="W449" si="445">"_"&amp;SUBSTITUTE(SUBSTITUTE(B446,"-","")," ","")</f>
        <v>_</v>
      </c>
    </row>
    <row r="450" spans="23:23" x14ac:dyDescent="0.35">
      <c r="W450" s="21" t="str">
        <f t="shared" ref="W450" si="446">"_"&amp;SUBSTITUTE(SUBSTITUTE(B450,"-","")," ","")</f>
        <v>_</v>
      </c>
    </row>
    <row r="451" spans="23:23" x14ac:dyDescent="0.35">
      <c r="W451" s="21" t="str">
        <f t="shared" ref="W451" si="447">"_"&amp;SUBSTITUTE(SUBSTITUTE(B450,"-","")," ","")</f>
        <v>_</v>
      </c>
    </row>
    <row r="452" spans="23:23" x14ac:dyDescent="0.35">
      <c r="W452" s="21" t="str">
        <f t="shared" ref="W452" si="448">"_"&amp;SUBSTITUTE(SUBSTITUTE(B450,"-","")," ","")</f>
        <v>_</v>
      </c>
    </row>
    <row r="453" spans="23:23" x14ac:dyDescent="0.35">
      <c r="W453" s="21" t="str">
        <f t="shared" ref="W453" si="449">"_"&amp;SUBSTITUTE(SUBSTITUTE(B450,"-","")," ","")</f>
        <v>_</v>
      </c>
    </row>
    <row r="454" spans="23:23" x14ac:dyDescent="0.35">
      <c r="W454" s="21" t="str">
        <f t="shared" ref="W454" si="450">"_"&amp;SUBSTITUTE(SUBSTITUTE(B454,"-","")," ","")</f>
        <v>_</v>
      </c>
    </row>
    <row r="455" spans="23:23" x14ac:dyDescent="0.35">
      <c r="W455" s="21" t="str">
        <f t="shared" ref="W455" si="451">"_"&amp;SUBSTITUTE(SUBSTITUTE(B454,"-","")," ","")</f>
        <v>_</v>
      </c>
    </row>
    <row r="456" spans="23:23" x14ac:dyDescent="0.35">
      <c r="W456" s="21" t="str">
        <f t="shared" ref="W456" si="452">"_"&amp;SUBSTITUTE(SUBSTITUTE(B454,"-","")," ","")</f>
        <v>_</v>
      </c>
    </row>
    <row r="457" spans="23:23" x14ac:dyDescent="0.35">
      <c r="W457" s="21" t="str">
        <f t="shared" ref="W457" si="453">"_"&amp;SUBSTITUTE(SUBSTITUTE(B454,"-","")," ","")</f>
        <v>_</v>
      </c>
    </row>
    <row r="458" spans="23:23" x14ac:dyDescent="0.35">
      <c r="W458" s="21" t="str">
        <f t="shared" ref="W458" si="454">"_"&amp;SUBSTITUTE(SUBSTITUTE(B458,"-","")," ","")</f>
        <v>_</v>
      </c>
    </row>
    <row r="459" spans="23:23" x14ac:dyDescent="0.35">
      <c r="W459" s="21" t="str">
        <f t="shared" ref="W459" si="455">"_"&amp;SUBSTITUTE(SUBSTITUTE(B458,"-","")," ","")</f>
        <v>_</v>
      </c>
    </row>
    <row r="460" spans="23:23" x14ac:dyDescent="0.35">
      <c r="W460" s="21" t="str">
        <f t="shared" ref="W460" si="456">"_"&amp;SUBSTITUTE(SUBSTITUTE(B458,"-","")," ","")</f>
        <v>_</v>
      </c>
    </row>
    <row r="461" spans="23:23" x14ac:dyDescent="0.35">
      <c r="W461" s="21" t="str">
        <f t="shared" ref="W461" si="457">"_"&amp;SUBSTITUTE(SUBSTITUTE(B458,"-","")," ","")</f>
        <v>_</v>
      </c>
    </row>
    <row r="462" spans="23:23" x14ac:dyDescent="0.35">
      <c r="W462" s="21" t="str">
        <f t="shared" ref="W462" si="458">"_"&amp;SUBSTITUTE(SUBSTITUTE(B462,"-","")," ","")</f>
        <v>_</v>
      </c>
    </row>
    <row r="463" spans="23:23" x14ac:dyDescent="0.35">
      <c r="W463" s="21" t="str">
        <f t="shared" ref="W463" si="459">"_"&amp;SUBSTITUTE(SUBSTITUTE(B462,"-","")," ","")</f>
        <v>_</v>
      </c>
    </row>
    <row r="464" spans="23:23" x14ac:dyDescent="0.35">
      <c r="W464" s="21" t="str">
        <f t="shared" ref="W464" si="460">"_"&amp;SUBSTITUTE(SUBSTITUTE(B462,"-","")," ","")</f>
        <v>_</v>
      </c>
    </row>
    <row r="465" spans="23:23" x14ac:dyDescent="0.35">
      <c r="W465" s="21" t="str">
        <f t="shared" ref="W465" si="461">"_"&amp;SUBSTITUTE(SUBSTITUTE(B462,"-","")," ","")</f>
        <v>_</v>
      </c>
    </row>
    <row r="466" spans="23:23" x14ac:dyDescent="0.35">
      <c r="W466" s="21" t="str">
        <f t="shared" ref="W466" si="462">"_"&amp;SUBSTITUTE(SUBSTITUTE(B466,"-","")," ","")</f>
        <v>_</v>
      </c>
    </row>
    <row r="467" spans="23:23" x14ac:dyDescent="0.35">
      <c r="W467" s="21" t="str">
        <f t="shared" ref="W467" si="463">"_"&amp;SUBSTITUTE(SUBSTITUTE(B466,"-","")," ","")</f>
        <v>_</v>
      </c>
    </row>
    <row r="468" spans="23:23" x14ac:dyDescent="0.35">
      <c r="W468" s="21" t="str">
        <f t="shared" ref="W468" si="464">"_"&amp;SUBSTITUTE(SUBSTITUTE(B466,"-","")," ","")</f>
        <v>_</v>
      </c>
    </row>
    <row r="469" spans="23:23" x14ac:dyDescent="0.35">
      <c r="W469" s="21" t="str">
        <f t="shared" ref="W469" si="465">"_"&amp;SUBSTITUTE(SUBSTITUTE(B466,"-","")," ","")</f>
        <v>_</v>
      </c>
    </row>
    <row r="470" spans="23:23" x14ac:dyDescent="0.35">
      <c r="W470" s="21" t="str">
        <f t="shared" ref="W470" si="466">"_"&amp;SUBSTITUTE(SUBSTITUTE(B470,"-","")," ","")</f>
        <v>_</v>
      </c>
    </row>
    <row r="471" spans="23:23" x14ac:dyDescent="0.35">
      <c r="W471" s="21" t="str">
        <f t="shared" ref="W471" si="467">"_"&amp;SUBSTITUTE(SUBSTITUTE(B470,"-","")," ","")</f>
        <v>_</v>
      </c>
    </row>
    <row r="472" spans="23:23" x14ac:dyDescent="0.35">
      <c r="W472" s="21" t="str">
        <f t="shared" ref="W472" si="468">"_"&amp;SUBSTITUTE(SUBSTITUTE(B470,"-","")," ","")</f>
        <v>_</v>
      </c>
    </row>
    <row r="473" spans="23:23" x14ac:dyDescent="0.35">
      <c r="W473" s="21" t="str">
        <f t="shared" ref="W473" si="469">"_"&amp;SUBSTITUTE(SUBSTITUTE(B470,"-","")," ","")</f>
        <v>_</v>
      </c>
    </row>
    <row r="474" spans="23:23" x14ac:dyDescent="0.35">
      <c r="W474" s="21" t="str">
        <f t="shared" ref="W474" si="470">"_"&amp;SUBSTITUTE(SUBSTITUTE(B474,"-","")," ","")</f>
        <v>_</v>
      </c>
    </row>
    <row r="475" spans="23:23" x14ac:dyDescent="0.35">
      <c r="W475" s="21" t="str">
        <f t="shared" ref="W475" si="471">"_"&amp;SUBSTITUTE(SUBSTITUTE(B474,"-","")," ","")</f>
        <v>_</v>
      </c>
    </row>
  </sheetData>
  <sheetProtection algorithmName="SHA-512" hashValue="udWARfq+28R+sr/fhft9ctBnpdf9bQMrYrLh1C+H5ElNJTYm3lhg8d7GloF34IYT6UfIKIAkBaMA5S6oZ0MLxQ==" saltValue="KpnjBFOgZHVwsT8o8jMPaA==" spinCount="100000" sheet="1" objects="1" scenarios="1"/>
  <mergeCells count="151">
    <mergeCell ref="A182:A185"/>
    <mergeCell ref="A186:A189"/>
    <mergeCell ref="A190:A193"/>
    <mergeCell ref="A194:A197"/>
    <mergeCell ref="A198:A201"/>
    <mergeCell ref="A162:A165"/>
    <mergeCell ref="A166:A169"/>
    <mergeCell ref="A170:A173"/>
    <mergeCell ref="A174:A177"/>
    <mergeCell ref="A178:A181"/>
    <mergeCell ref="A90:A93"/>
    <mergeCell ref="A94:A97"/>
    <mergeCell ref="A98:A101"/>
    <mergeCell ref="A142:A145"/>
    <mergeCell ref="A146:A149"/>
    <mergeCell ref="A150:A153"/>
    <mergeCell ref="A154:A157"/>
    <mergeCell ref="A158:A161"/>
    <mergeCell ref="A122:A125"/>
    <mergeCell ref="A126:A129"/>
    <mergeCell ref="A130:A133"/>
    <mergeCell ref="A134:A137"/>
    <mergeCell ref="A138:A141"/>
    <mergeCell ref="B202:B205"/>
    <mergeCell ref="G202:G205"/>
    <mergeCell ref="G182:G185"/>
    <mergeCell ref="B170:B173"/>
    <mergeCell ref="G170:G173"/>
    <mergeCell ref="B174:B177"/>
    <mergeCell ref="G174:G177"/>
    <mergeCell ref="B162:B165"/>
    <mergeCell ref="G162:G165"/>
    <mergeCell ref="A22:A25"/>
    <mergeCell ref="A26:A29"/>
    <mergeCell ref="A30:A33"/>
    <mergeCell ref="A34:A37"/>
    <mergeCell ref="A38:A41"/>
    <mergeCell ref="A42:A45"/>
    <mergeCell ref="A46:A49"/>
    <mergeCell ref="A62:A65"/>
    <mergeCell ref="A66:A69"/>
    <mergeCell ref="A50:A53"/>
    <mergeCell ref="A54:A57"/>
    <mergeCell ref="A58:A61"/>
    <mergeCell ref="B194:B197"/>
    <mergeCell ref="G194:G197"/>
    <mergeCell ref="B198:B201"/>
    <mergeCell ref="G198:G201"/>
    <mergeCell ref="B186:B189"/>
    <mergeCell ref="G186:G189"/>
    <mergeCell ref="B190:B193"/>
    <mergeCell ref="G190:G193"/>
    <mergeCell ref="B178:B181"/>
    <mergeCell ref="G178:G181"/>
    <mergeCell ref="B182:B185"/>
    <mergeCell ref="A70:A73"/>
    <mergeCell ref="A74:A77"/>
    <mergeCell ref="A78:A81"/>
    <mergeCell ref="A102:A105"/>
    <mergeCell ref="A106:A109"/>
    <mergeCell ref="A110:A113"/>
    <mergeCell ref="A114:A117"/>
    <mergeCell ref="A118:A121"/>
    <mergeCell ref="A82:A85"/>
    <mergeCell ref="A86:A89"/>
    <mergeCell ref="B146:B149"/>
    <mergeCell ref="G146:G149"/>
    <mergeCell ref="B150:B153"/>
    <mergeCell ref="G150:G153"/>
    <mergeCell ref="B138:B141"/>
    <mergeCell ref="G138:G141"/>
    <mergeCell ref="B142:B145"/>
    <mergeCell ref="G142:G145"/>
    <mergeCell ref="B166:B169"/>
    <mergeCell ref="G166:G169"/>
    <mergeCell ref="B154:B157"/>
    <mergeCell ref="G154:G157"/>
    <mergeCell ref="B158:B161"/>
    <mergeCell ref="G158:G161"/>
    <mergeCell ref="B118:B121"/>
    <mergeCell ref="G118:G121"/>
    <mergeCell ref="B106:B109"/>
    <mergeCell ref="G106:G109"/>
    <mergeCell ref="B110:B113"/>
    <mergeCell ref="G110:G113"/>
    <mergeCell ref="B130:B133"/>
    <mergeCell ref="G130:G133"/>
    <mergeCell ref="B134:B137"/>
    <mergeCell ref="G134:G137"/>
    <mergeCell ref="B122:B125"/>
    <mergeCell ref="G122:G125"/>
    <mergeCell ref="B126:B129"/>
    <mergeCell ref="G126:G129"/>
    <mergeCell ref="B98:B101"/>
    <mergeCell ref="G98:G101"/>
    <mergeCell ref="B102:B105"/>
    <mergeCell ref="G102:G105"/>
    <mergeCell ref="B90:B93"/>
    <mergeCell ref="G90:G93"/>
    <mergeCell ref="B94:B97"/>
    <mergeCell ref="G94:G97"/>
    <mergeCell ref="B114:B117"/>
    <mergeCell ref="G114:G117"/>
    <mergeCell ref="B70:B73"/>
    <mergeCell ref="G70:G73"/>
    <mergeCell ref="B58:B61"/>
    <mergeCell ref="G58:G61"/>
    <mergeCell ref="B62:B65"/>
    <mergeCell ref="G62:G65"/>
    <mergeCell ref="B82:B85"/>
    <mergeCell ref="G82:G85"/>
    <mergeCell ref="B86:B89"/>
    <mergeCell ref="G86:G89"/>
    <mergeCell ref="B74:B77"/>
    <mergeCell ref="G74:G77"/>
    <mergeCell ref="B78:B81"/>
    <mergeCell ref="G78:G81"/>
    <mergeCell ref="B50:B53"/>
    <mergeCell ref="G50:G53"/>
    <mergeCell ref="B54:B57"/>
    <mergeCell ref="G54:G57"/>
    <mergeCell ref="B42:B45"/>
    <mergeCell ref="G42:G45"/>
    <mergeCell ref="B46:B49"/>
    <mergeCell ref="G46:G49"/>
    <mergeCell ref="B66:B69"/>
    <mergeCell ref="G66:G69"/>
    <mergeCell ref="B22:B25"/>
    <mergeCell ref="G22:G25"/>
    <mergeCell ref="B14:B17"/>
    <mergeCell ref="G14:G17"/>
    <mergeCell ref="B34:B37"/>
    <mergeCell ref="G34:G37"/>
    <mergeCell ref="B38:B41"/>
    <mergeCell ref="G38:G41"/>
    <mergeCell ref="B26:B29"/>
    <mergeCell ref="G26:G29"/>
    <mergeCell ref="B30:B33"/>
    <mergeCell ref="G30:G33"/>
    <mergeCell ref="A1:G2"/>
    <mergeCell ref="B6:B9"/>
    <mergeCell ref="G6:G9"/>
    <mergeCell ref="A3:G3"/>
    <mergeCell ref="A6:A9"/>
    <mergeCell ref="A10:A13"/>
    <mergeCell ref="B10:B13"/>
    <mergeCell ref="G10:G13"/>
    <mergeCell ref="B18:B21"/>
    <mergeCell ref="G18:G21"/>
    <mergeCell ref="A14:A17"/>
    <mergeCell ref="A18:A21"/>
  </mergeCells>
  <dataValidations count="1">
    <dataValidation type="list" allowBlank="1" showInputMessage="1" showErrorMessage="1" sqref="E6:E475" xr:uid="{AA76E1E7-B9B9-4773-B25F-60B3E1515CAD}">
      <formula1>INDIRECT(W6)</formula1>
    </dataValidation>
  </dataValidations>
  <pageMargins left="0.25" right="0.25" top="0.75" bottom="0.75" header="0.3" footer="0.3"/>
  <pageSetup paperSize="9" orientation="landscape" horizontalDpi="300" verticalDpi="300"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2000000}">
          <x14:formula1>
            <xm:f>Wettkämpfe_Übersicht!$O$2:$O$3</xm:f>
          </x14:formula1>
          <xm:sqref>G6 G10 G14 G22 G30 G38 G18 G26 G34 G42 G46 G54 G62 G70 G78 G86 G94 G102 G110 G118 G126 G134 G142 G150 G158 G166 G174 G182 G190 G198 G50 G58 G66 G74 G82 G90 G98 G106 G114 G122 G130 G138 G146 G154 G162 G170 G178 G186 G194 G202</xm:sqref>
        </x14:dataValidation>
        <x14:dataValidation type="list" allowBlank="1" showInputMessage="1" showErrorMessage="1" xr:uid="{00000000-0002-0000-0100-000003000000}">
          <x14:formula1>
            <xm:f>Wettkämpfe_Übersicht!$V$2:$V$16</xm:f>
          </x14:formula1>
          <xm:sqref>E476:E65536</xm:sqref>
        </x14:dataValidation>
        <x14:dataValidation type="list" allowBlank="1" showInputMessage="1" showErrorMessage="1" xr:uid="{DB736485-BD69-40BB-A331-1C9A04EA8976}">
          <x14:formula1>
            <xm:f>Wettkämpfe_Übersicht!$G$12:$G$13</xm:f>
          </x14:formula1>
          <xm:sqref>B6:B205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76"/>
  <sheetViews>
    <sheetView zoomScale="90" zoomScaleNormal="90" workbookViewId="0">
      <selection activeCell="K42" sqref="K42"/>
    </sheetView>
  </sheetViews>
  <sheetFormatPr baseColWidth="10" defaultRowHeight="14.5" x14ac:dyDescent="0.35"/>
  <cols>
    <col min="1" max="1" width="3.6328125" style="1" bestFit="1" customWidth="1"/>
    <col min="2" max="2" width="20.453125" style="3" customWidth="1"/>
    <col min="3" max="3" width="6.6328125" style="1" bestFit="1" customWidth="1"/>
    <col min="4" max="4" width="7" style="1" bestFit="1" customWidth="1"/>
    <col min="5" max="5" width="7.81640625" style="1" customWidth="1"/>
    <col min="6" max="6" width="10.08984375" style="3" bestFit="1" customWidth="1"/>
    <col min="7" max="7" width="34" style="3" bestFit="1" customWidth="1"/>
    <col min="8" max="8" width="8.453125" style="1" bestFit="1" customWidth="1"/>
    <col min="9" max="9" width="9" style="1" bestFit="1" customWidth="1"/>
    <col min="10" max="10" width="9.6328125" style="1" bestFit="1" customWidth="1"/>
    <col min="17" max="17" width="39.453125" customWidth="1"/>
    <col min="22" max="22" width="10.90625" style="6"/>
    <col min="25" max="26" width="35.36328125" bestFit="1" customWidth="1"/>
    <col min="27" max="32" width="19.08984375" bestFit="1" customWidth="1"/>
    <col min="33" max="33" width="19.1796875" customWidth="1"/>
    <col min="34" max="38" width="19.08984375" bestFit="1" customWidth="1"/>
  </cols>
  <sheetData>
    <row r="1" spans="1:38" x14ac:dyDescent="0.35">
      <c r="A1" s="2" t="s">
        <v>0</v>
      </c>
      <c r="B1" s="2" t="s">
        <v>1</v>
      </c>
      <c r="C1" s="2" t="s">
        <v>2</v>
      </c>
      <c r="D1" s="2" t="s">
        <v>3</v>
      </c>
      <c r="E1" s="2" t="s">
        <v>4</v>
      </c>
      <c r="F1" s="2" t="s">
        <v>5</v>
      </c>
      <c r="G1" s="2" t="s">
        <v>6</v>
      </c>
      <c r="H1" s="2" t="s">
        <v>7</v>
      </c>
      <c r="I1" s="2" t="s">
        <v>8</v>
      </c>
      <c r="J1" s="2" t="s">
        <v>9</v>
      </c>
      <c r="K1" s="2"/>
      <c r="M1" s="2"/>
      <c r="O1" t="s">
        <v>70</v>
      </c>
      <c r="Q1" s="4" t="s">
        <v>38</v>
      </c>
      <c r="R1" s="4" t="s">
        <v>21</v>
      </c>
      <c r="S1" s="4" t="s">
        <v>39</v>
      </c>
      <c r="T1" s="4" t="s">
        <v>54</v>
      </c>
      <c r="U1" s="4"/>
      <c r="V1" s="5" t="s">
        <v>21</v>
      </c>
      <c r="W1" s="4" t="s">
        <v>54</v>
      </c>
    </row>
    <row r="2" spans="1:38" x14ac:dyDescent="0.35">
      <c r="A2" s="1">
        <v>1</v>
      </c>
      <c r="B2" s="3" t="s">
        <v>10</v>
      </c>
      <c r="C2" s="1">
        <v>1</v>
      </c>
      <c r="D2" s="1">
        <v>25</v>
      </c>
      <c r="E2" s="1" t="s">
        <v>11</v>
      </c>
      <c r="F2" s="3" t="s">
        <v>12</v>
      </c>
      <c r="G2" s="3" t="s">
        <v>27</v>
      </c>
      <c r="H2" s="1">
        <v>2016</v>
      </c>
      <c r="I2" s="1">
        <v>2017</v>
      </c>
      <c r="J2" s="1">
        <v>1</v>
      </c>
      <c r="M2" s="1"/>
      <c r="O2" s="3"/>
      <c r="Q2" s="3" t="s">
        <v>27</v>
      </c>
      <c r="R2">
        <v>2017</v>
      </c>
      <c r="S2">
        <v>1</v>
      </c>
      <c r="T2" t="s">
        <v>55</v>
      </c>
      <c r="V2" s="6">
        <v>2017</v>
      </c>
      <c r="W2" t="s">
        <v>55</v>
      </c>
      <c r="Y2" s="4" t="s">
        <v>40</v>
      </c>
      <c r="Z2" s="4" t="s">
        <v>41</v>
      </c>
      <c r="AA2" s="4" t="s">
        <v>42</v>
      </c>
      <c r="AB2" s="4" t="s">
        <v>43</v>
      </c>
      <c r="AC2" s="4" t="s">
        <v>44</v>
      </c>
      <c r="AD2" s="4" t="s">
        <v>45</v>
      </c>
      <c r="AE2" s="4" t="s">
        <v>46</v>
      </c>
      <c r="AF2" s="4" t="s">
        <v>47</v>
      </c>
      <c r="AG2" s="4" t="s">
        <v>48</v>
      </c>
      <c r="AH2" s="4" t="s">
        <v>49</v>
      </c>
      <c r="AI2" s="4" t="s">
        <v>50</v>
      </c>
      <c r="AJ2" s="4" t="s">
        <v>51</v>
      </c>
      <c r="AK2" s="4" t="s">
        <v>52</v>
      </c>
      <c r="AL2" s="4" t="s">
        <v>53</v>
      </c>
    </row>
    <row r="3" spans="1:38" x14ac:dyDescent="0.35">
      <c r="A3" s="1">
        <v>2</v>
      </c>
      <c r="B3" s="3" t="s">
        <v>10</v>
      </c>
      <c r="C3" s="1">
        <v>1</v>
      </c>
      <c r="D3" s="1">
        <v>25</v>
      </c>
      <c r="E3" s="1" t="s">
        <v>11</v>
      </c>
      <c r="F3" s="3" t="s">
        <v>13</v>
      </c>
      <c r="G3" s="3" t="s">
        <v>33</v>
      </c>
      <c r="H3" s="1">
        <v>2016</v>
      </c>
      <c r="I3" s="1">
        <v>2017</v>
      </c>
      <c r="J3" s="1">
        <v>2</v>
      </c>
      <c r="M3" s="1"/>
      <c r="O3" s="3" t="s">
        <v>71</v>
      </c>
      <c r="Q3" s="3" t="s">
        <v>27</v>
      </c>
      <c r="R3">
        <v>2016</v>
      </c>
      <c r="S3">
        <v>1</v>
      </c>
      <c r="T3" t="s">
        <v>55</v>
      </c>
      <c r="V3" s="6">
        <v>2016</v>
      </c>
      <c r="W3" t="s">
        <v>55</v>
      </c>
      <c r="Y3" s="3" t="s">
        <v>27</v>
      </c>
      <c r="Z3" s="3" t="s">
        <v>27</v>
      </c>
      <c r="AA3" s="3" t="s">
        <v>22</v>
      </c>
      <c r="AB3" s="3" t="s">
        <v>22</v>
      </c>
      <c r="AC3" s="3" t="s">
        <v>22</v>
      </c>
      <c r="AD3" s="3" t="s">
        <v>22</v>
      </c>
      <c r="AE3" s="3" t="s">
        <v>22</v>
      </c>
      <c r="AF3" s="3" t="s">
        <v>22</v>
      </c>
      <c r="AG3" s="3" t="s">
        <v>35</v>
      </c>
      <c r="AH3" s="3" t="s">
        <v>35</v>
      </c>
      <c r="AI3" s="3" t="s">
        <v>35</v>
      </c>
      <c r="AJ3" s="3" t="s">
        <v>35</v>
      </c>
      <c r="AK3" s="3" t="s">
        <v>35</v>
      </c>
      <c r="AL3" s="3" t="s">
        <v>35</v>
      </c>
    </row>
    <row r="4" spans="1:38" x14ac:dyDescent="0.35">
      <c r="A4" s="1">
        <v>3</v>
      </c>
      <c r="B4" s="3" t="s">
        <v>10</v>
      </c>
      <c r="C4" s="1">
        <v>4</v>
      </c>
      <c r="D4" s="1">
        <v>25</v>
      </c>
      <c r="E4" s="1" t="s">
        <v>14</v>
      </c>
      <c r="F4" s="3" t="s">
        <v>12</v>
      </c>
      <c r="G4" s="3" t="s">
        <v>22</v>
      </c>
      <c r="H4" s="1">
        <v>2010</v>
      </c>
      <c r="I4" s="1">
        <v>2017</v>
      </c>
      <c r="J4" s="1">
        <v>3</v>
      </c>
      <c r="M4" s="1"/>
      <c r="O4" s="3"/>
      <c r="Q4" s="3" t="s">
        <v>33</v>
      </c>
      <c r="R4">
        <v>2017</v>
      </c>
      <c r="S4">
        <v>2</v>
      </c>
      <c r="T4" t="s">
        <v>55</v>
      </c>
      <c r="V4" s="6">
        <v>2015</v>
      </c>
      <c r="W4" t="s">
        <v>56</v>
      </c>
      <c r="Y4" s="3" t="s">
        <v>33</v>
      </c>
      <c r="Z4" s="3" t="s">
        <v>33</v>
      </c>
      <c r="AA4" s="3" t="s">
        <v>24</v>
      </c>
      <c r="AB4" s="3" t="s">
        <v>24</v>
      </c>
      <c r="AC4" s="3" t="s">
        <v>24</v>
      </c>
      <c r="AD4" s="3" t="s">
        <v>24</v>
      </c>
      <c r="AE4" s="3" t="s">
        <v>24</v>
      </c>
      <c r="AF4" s="3" t="s">
        <v>24</v>
      </c>
      <c r="AG4" s="3" t="s">
        <v>36</v>
      </c>
      <c r="AH4" s="3" t="s">
        <v>36</v>
      </c>
      <c r="AI4" s="3" t="s">
        <v>36</v>
      </c>
      <c r="AJ4" s="3" t="s">
        <v>36</v>
      </c>
      <c r="AK4" s="3" t="s">
        <v>36</v>
      </c>
      <c r="AL4" s="3" t="s">
        <v>36</v>
      </c>
    </row>
    <row r="5" spans="1:38" x14ac:dyDescent="0.35">
      <c r="A5" s="1">
        <v>4</v>
      </c>
      <c r="B5" s="3" t="s">
        <v>10</v>
      </c>
      <c r="C5" s="1">
        <v>4</v>
      </c>
      <c r="D5" s="1">
        <v>25</v>
      </c>
      <c r="E5" s="1" t="s">
        <v>14</v>
      </c>
      <c r="F5" s="3" t="s">
        <v>13</v>
      </c>
      <c r="G5" s="3" t="s">
        <v>24</v>
      </c>
      <c r="H5" s="1">
        <v>2010</v>
      </c>
      <c r="I5" s="1">
        <v>2017</v>
      </c>
      <c r="J5" s="1">
        <v>4</v>
      </c>
      <c r="M5" s="1"/>
      <c r="O5" s="3"/>
      <c r="Q5" s="3" t="s">
        <v>33</v>
      </c>
      <c r="R5">
        <v>2016</v>
      </c>
      <c r="S5">
        <v>2</v>
      </c>
      <c r="T5" t="s">
        <v>55</v>
      </c>
      <c r="V5" s="6">
        <v>2014</v>
      </c>
      <c r="W5" t="s">
        <v>56</v>
      </c>
      <c r="Y5" s="3" t="s">
        <v>22</v>
      </c>
      <c r="Z5" s="3" t="s">
        <v>22</v>
      </c>
      <c r="AA5" s="3" t="s">
        <v>23</v>
      </c>
      <c r="AB5" s="3" t="s">
        <v>23</v>
      </c>
      <c r="AC5" s="3" t="s">
        <v>23</v>
      </c>
      <c r="AD5" s="3" t="s">
        <v>23</v>
      </c>
      <c r="AE5" s="3" t="s">
        <v>23</v>
      </c>
      <c r="AF5" s="3" t="s">
        <v>23</v>
      </c>
      <c r="AG5" s="3" t="s">
        <v>16</v>
      </c>
      <c r="AH5" s="3" t="s">
        <v>16</v>
      </c>
      <c r="AI5" s="3" t="s">
        <v>16</v>
      </c>
      <c r="AJ5" s="3" t="s">
        <v>16</v>
      </c>
      <c r="AK5" s="3" t="s">
        <v>16</v>
      </c>
      <c r="AL5" s="3" t="s">
        <v>16</v>
      </c>
    </row>
    <row r="6" spans="1:38" x14ac:dyDescent="0.35">
      <c r="A6" s="1">
        <v>5</v>
      </c>
      <c r="B6" s="3" t="s">
        <v>10</v>
      </c>
      <c r="C6" s="1">
        <v>4</v>
      </c>
      <c r="D6" s="1">
        <v>25</v>
      </c>
      <c r="E6" s="1" t="s">
        <v>15</v>
      </c>
      <c r="F6" s="3" t="s">
        <v>12</v>
      </c>
      <c r="G6" s="3" t="s">
        <v>23</v>
      </c>
      <c r="H6" s="1">
        <v>2010</v>
      </c>
      <c r="I6" s="1">
        <v>2017</v>
      </c>
      <c r="J6" s="1">
        <v>5</v>
      </c>
      <c r="M6" s="1"/>
      <c r="Q6" s="3" t="s">
        <v>22</v>
      </c>
      <c r="R6">
        <v>2017</v>
      </c>
      <c r="S6">
        <v>3</v>
      </c>
      <c r="T6" t="s">
        <v>55</v>
      </c>
      <c r="V6" s="6">
        <v>2013</v>
      </c>
      <c r="W6" t="s">
        <v>57</v>
      </c>
      <c r="Y6" s="3" t="s">
        <v>24</v>
      </c>
      <c r="Z6" s="3" t="s">
        <v>24</v>
      </c>
      <c r="AA6" s="3" t="s">
        <v>34</v>
      </c>
      <c r="AB6" s="3" t="s">
        <v>34</v>
      </c>
      <c r="AC6" s="3" t="s">
        <v>34</v>
      </c>
      <c r="AD6" s="3" t="s">
        <v>34</v>
      </c>
      <c r="AE6" s="3" t="s">
        <v>34</v>
      </c>
      <c r="AF6" s="3" t="s">
        <v>34</v>
      </c>
      <c r="AG6" s="3" t="s">
        <v>17</v>
      </c>
      <c r="AH6" s="3" t="s">
        <v>17</v>
      </c>
      <c r="AI6" s="3" t="s">
        <v>17</v>
      </c>
      <c r="AJ6" s="3" t="s">
        <v>17</v>
      </c>
      <c r="AK6" s="3" t="s">
        <v>17</v>
      </c>
      <c r="AL6" s="3" t="s">
        <v>17</v>
      </c>
    </row>
    <row r="7" spans="1:38" x14ac:dyDescent="0.35">
      <c r="A7" s="1">
        <v>6</v>
      </c>
      <c r="B7" s="3" t="s">
        <v>10</v>
      </c>
      <c r="C7" s="1">
        <v>4</v>
      </c>
      <c r="D7" s="1">
        <v>25</v>
      </c>
      <c r="E7" s="1" t="s">
        <v>15</v>
      </c>
      <c r="F7" s="3" t="s">
        <v>13</v>
      </c>
      <c r="G7" s="3" t="s">
        <v>34</v>
      </c>
      <c r="H7" s="1">
        <v>2010</v>
      </c>
      <c r="I7" s="1">
        <v>2017</v>
      </c>
      <c r="J7" s="1">
        <v>6</v>
      </c>
      <c r="M7" s="1"/>
      <c r="Q7" s="3" t="s">
        <v>22</v>
      </c>
      <c r="R7">
        <v>2016</v>
      </c>
      <c r="S7">
        <v>3</v>
      </c>
      <c r="T7" t="s">
        <v>55</v>
      </c>
      <c r="V7" s="6">
        <v>2012</v>
      </c>
      <c r="W7" t="s">
        <v>57</v>
      </c>
      <c r="Y7" s="3" t="s">
        <v>23</v>
      </c>
      <c r="Z7" s="3" t="s">
        <v>23</v>
      </c>
    </row>
    <row r="8" spans="1:38" x14ac:dyDescent="0.35">
      <c r="A8" s="1">
        <v>7</v>
      </c>
      <c r="B8" s="3" t="s">
        <v>10</v>
      </c>
      <c r="C8" s="1">
        <v>3</v>
      </c>
      <c r="D8" s="1">
        <v>50</v>
      </c>
      <c r="E8" s="1" t="s">
        <v>14</v>
      </c>
      <c r="F8" s="3" t="s">
        <v>12</v>
      </c>
      <c r="G8" s="3" t="s">
        <v>25</v>
      </c>
      <c r="H8" s="1">
        <v>2009</v>
      </c>
      <c r="I8" s="1">
        <v>2004</v>
      </c>
      <c r="J8" s="1">
        <v>7</v>
      </c>
      <c r="M8" s="1"/>
      <c r="Q8" s="3" t="s">
        <v>22</v>
      </c>
      <c r="R8">
        <v>2015</v>
      </c>
      <c r="S8">
        <v>3</v>
      </c>
      <c r="T8" t="s">
        <v>56</v>
      </c>
      <c r="V8" s="6">
        <v>2011</v>
      </c>
      <c r="W8" t="s">
        <v>58</v>
      </c>
      <c r="Y8" s="3" t="s">
        <v>34</v>
      </c>
      <c r="Z8" s="3" t="s">
        <v>34</v>
      </c>
    </row>
    <row r="9" spans="1:38" x14ac:dyDescent="0.35">
      <c r="A9" s="1">
        <v>8</v>
      </c>
      <c r="B9" s="3" t="s">
        <v>10</v>
      </c>
      <c r="C9" s="1">
        <v>3</v>
      </c>
      <c r="D9" s="1">
        <v>50</v>
      </c>
      <c r="E9" s="1" t="s">
        <v>14</v>
      </c>
      <c r="F9" s="3" t="s">
        <v>13</v>
      </c>
      <c r="G9" s="3" t="s">
        <v>36</v>
      </c>
      <c r="H9" s="1">
        <v>2009</v>
      </c>
      <c r="I9" s="1">
        <v>2004</v>
      </c>
      <c r="J9" s="1">
        <v>8</v>
      </c>
      <c r="M9" s="1"/>
      <c r="Q9" s="3" t="s">
        <v>22</v>
      </c>
      <c r="R9">
        <v>2014</v>
      </c>
      <c r="S9">
        <v>3</v>
      </c>
      <c r="T9" t="s">
        <v>56</v>
      </c>
      <c r="V9" s="6">
        <v>2010</v>
      </c>
      <c r="W9" t="s">
        <v>58</v>
      </c>
    </row>
    <row r="10" spans="1:38" x14ac:dyDescent="0.35">
      <c r="A10" s="1">
        <v>9</v>
      </c>
      <c r="B10" s="3" t="s">
        <v>10</v>
      </c>
      <c r="C10" s="1">
        <v>3</v>
      </c>
      <c r="D10" s="1">
        <v>50</v>
      </c>
      <c r="E10" s="1" t="s">
        <v>15</v>
      </c>
      <c r="F10" s="3" t="s">
        <v>12</v>
      </c>
      <c r="G10" s="3" t="s">
        <v>16</v>
      </c>
      <c r="H10" s="1">
        <v>2009</v>
      </c>
      <c r="I10" s="1">
        <v>2004</v>
      </c>
      <c r="J10" s="1">
        <v>9</v>
      </c>
      <c r="M10" s="1"/>
      <c r="Q10" s="3" t="s">
        <v>22</v>
      </c>
      <c r="R10">
        <v>2013</v>
      </c>
      <c r="S10">
        <v>3</v>
      </c>
      <c r="T10" t="s">
        <v>57</v>
      </c>
      <c r="V10" s="6">
        <v>2009</v>
      </c>
      <c r="W10" t="s">
        <v>59</v>
      </c>
    </row>
    <row r="11" spans="1:38" x14ac:dyDescent="0.35">
      <c r="A11" s="1">
        <v>10</v>
      </c>
      <c r="B11" s="3" t="s">
        <v>10</v>
      </c>
      <c r="C11" s="1">
        <v>3</v>
      </c>
      <c r="D11" s="1">
        <v>50</v>
      </c>
      <c r="E11" s="1" t="s">
        <v>15</v>
      </c>
      <c r="F11" s="3" t="s">
        <v>13</v>
      </c>
      <c r="G11" s="3" t="s">
        <v>17</v>
      </c>
      <c r="H11" s="1">
        <v>2009</v>
      </c>
      <c r="I11" s="1">
        <v>2004</v>
      </c>
      <c r="J11" s="1">
        <v>10</v>
      </c>
      <c r="M11" s="1"/>
      <c r="Q11" s="3" t="s">
        <v>22</v>
      </c>
      <c r="R11">
        <v>2012</v>
      </c>
      <c r="S11">
        <v>3</v>
      </c>
      <c r="T11" t="s">
        <v>57</v>
      </c>
      <c r="V11" s="6">
        <v>2008</v>
      </c>
      <c r="W11" t="s">
        <v>59</v>
      </c>
    </row>
    <row r="12" spans="1:38" x14ac:dyDescent="0.35">
      <c r="A12" s="1">
        <v>11</v>
      </c>
      <c r="B12" s="3" t="s">
        <v>10</v>
      </c>
      <c r="C12" s="1">
        <v>7</v>
      </c>
      <c r="D12" s="1">
        <v>100</v>
      </c>
      <c r="E12" s="1" t="s">
        <v>15</v>
      </c>
      <c r="F12" s="3" t="s">
        <v>18</v>
      </c>
      <c r="G12" s="3" t="s">
        <v>26</v>
      </c>
      <c r="H12" s="1">
        <v>2004</v>
      </c>
      <c r="I12" s="1">
        <v>2017</v>
      </c>
      <c r="J12" s="1">
        <v>11</v>
      </c>
      <c r="M12" s="1"/>
      <c r="Q12" s="3" t="s">
        <v>22</v>
      </c>
      <c r="R12">
        <v>2011</v>
      </c>
      <c r="S12">
        <v>3</v>
      </c>
      <c r="T12" t="s">
        <v>58</v>
      </c>
      <c r="V12" s="6">
        <v>2007</v>
      </c>
      <c r="W12" t="s">
        <v>60</v>
      </c>
    </row>
    <row r="13" spans="1:38" x14ac:dyDescent="0.35">
      <c r="A13" s="1">
        <v>12</v>
      </c>
      <c r="B13" s="3" t="s">
        <v>10</v>
      </c>
      <c r="C13" s="1">
        <v>1</v>
      </c>
      <c r="D13" s="1">
        <v>100</v>
      </c>
      <c r="E13" s="1" t="s">
        <v>15</v>
      </c>
      <c r="F13" s="3" t="s">
        <v>18</v>
      </c>
      <c r="G13" s="3" t="s">
        <v>37</v>
      </c>
      <c r="H13" s="1">
        <v>1900</v>
      </c>
      <c r="I13" s="1">
        <v>2003</v>
      </c>
      <c r="J13" s="1">
        <v>12</v>
      </c>
      <c r="M13" s="1"/>
      <c r="Q13" s="3" t="s">
        <v>22</v>
      </c>
      <c r="R13">
        <v>2010</v>
      </c>
      <c r="S13">
        <v>3</v>
      </c>
      <c r="T13" t="s">
        <v>58</v>
      </c>
      <c r="V13" s="6">
        <v>2006</v>
      </c>
      <c r="W13" t="s">
        <v>60</v>
      </c>
    </row>
    <row r="14" spans="1:38" x14ac:dyDescent="0.35">
      <c r="M14" s="1"/>
      <c r="Q14" s="3" t="s">
        <v>24</v>
      </c>
      <c r="R14">
        <v>2017</v>
      </c>
      <c r="S14">
        <v>4</v>
      </c>
      <c r="T14" t="s">
        <v>55</v>
      </c>
      <c r="V14" s="6">
        <v>2005</v>
      </c>
      <c r="W14" t="s">
        <v>61</v>
      </c>
    </row>
    <row r="15" spans="1:38" x14ac:dyDescent="0.35">
      <c r="M15" s="1"/>
      <c r="Q15" s="3" t="s">
        <v>24</v>
      </c>
      <c r="R15">
        <v>2016</v>
      </c>
      <c r="S15">
        <v>4</v>
      </c>
      <c r="T15" t="s">
        <v>55</v>
      </c>
      <c r="V15" s="6">
        <v>2004</v>
      </c>
      <c r="W15" t="s">
        <v>61</v>
      </c>
    </row>
    <row r="16" spans="1:38" x14ac:dyDescent="0.35">
      <c r="Q16" s="3" t="s">
        <v>24</v>
      </c>
      <c r="R16">
        <v>2015</v>
      </c>
      <c r="S16">
        <v>4</v>
      </c>
      <c r="T16" t="s">
        <v>56</v>
      </c>
      <c r="V16" s="6" t="s">
        <v>62</v>
      </c>
      <c r="W16" t="s">
        <v>62</v>
      </c>
      <c r="Y16" t="s">
        <v>26</v>
      </c>
      <c r="Z16" t="s">
        <v>37</v>
      </c>
    </row>
    <row r="17" spans="17:26" x14ac:dyDescent="0.35">
      <c r="Q17" s="3" t="s">
        <v>24</v>
      </c>
      <c r="R17">
        <v>2014</v>
      </c>
      <c r="S17">
        <v>4</v>
      </c>
      <c r="T17" t="s">
        <v>56</v>
      </c>
      <c r="Y17" s="6">
        <v>2017</v>
      </c>
      <c r="Z17" s="6">
        <v>2017</v>
      </c>
    </row>
    <row r="18" spans="17:26" x14ac:dyDescent="0.35">
      <c r="Q18" s="3" t="s">
        <v>24</v>
      </c>
      <c r="R18">
        <v>2013</v>
      </c>
      <c r="S18">
        <v>4</v>
      </c>
      <c r="T18" t="s">
        <v>57</v>
      </c>
      <c r="Y18" s="6">
        <v>2016</v>
      </c>
      <c r="Z18" s="6">
        <v>2016</v>
      </c>
    </row>
    <row r="19" spans="17:26" x14ac:dyDescent="0.35">
      <c r="Q19" s="3" t="s">
        <v>24</v>
      </c>
      <c r="R19">
        <v>2012</v>
      </c>
      <c r="S19">
        <v>4</v>
      </c>
      <c r="T19" t="s">
        <v>57</v>
      </c>
      <c r="Y19" s="6">
        <v>2015</v>
      </c>
      <c r="Z19" s="6">
        <v>2015</v>
      </c>
    </row>
    <row r="20" spans="17:26" x14ac:dyDescent="0.35">
      <c r="Q20" s="3" t="s">
        <v>24</v>
      </c>
      <c r="R20">
        <v>2011</v>
      </c>
      <c r="S20">
        <v>4</v>
      </c>
      <c r="T20" t="s">
        <v>58</v>
      </c>
      <c r="Y20" s="6">
        <v>2014</v>
      </c>
      <c r="Z20" s="6">
        <v>2014</v>
      </c>
    </row>
    <row r="21" spans="17:26" x14ac:dyDescent="0.35">
      <c r="Q21" s="3" t="s">
        <v>24</v>
      </c>
      <c r="R21">
        <v>2010</v>
      </c>
      <c r="S21">
        <v>4</v>
      </c>
      <c r="T21" t="s">
        <v>58</v>
      </c>
      <c r="Y21" s="6">
        <v>2013</v>
      </c>
      <c r="Z21" s="6">
        <v>2013</v>
      </c>
    </row>
    <row r="22" spans="17:26" x14ac:dyDescent="0.35">
      <c r="Q22" s="3" t="s">
        <v>23</v>
      </c>
      <c r="R22">
        <v>2017</v>
      </c>
      <c r="S22">
        <v>5</v>
      </c>
      <c r="T22" t="s">
        <v>55</v>
      </c>
      <c r="Y22" s="6">
        <v>2012</v>
      </c>
      <c r="Z22" s="6">
        <v>2012</v>
      </c>
    </row>
    <row r="23" spans="17:26" x14ac:dyDescent="0.35">
      <c r="Q23" s="3" t="s">
        <v>23</v>
      </c>
      <c r="R23">
        <v>2016</v>
      </c>
      <c r="S23">
        <v>5</v>
      </c>
      <c r="T23" t="s">
        <v>55</v>
      </c>
      <c r="Y23" s="6">
        <v>2011</v>
      </c>
      <c r="Z23" s="6">
        <v>2011</v>
      </c>
    </row>
    <row r="24" spans="17:26" x14ac:dyDescent="0.35">
      <c r="Q24" s="3" t="s">
        <v>23</v>
      </c>
      <c r="R24">
        <v>2015</v>
      </c>
      <c r="S24">
        <v>5</v>
      </c>
      <c r="T24" t="s">
        <v>56</v>
      </c>
      <c r="Y24" s="6">
        <v>2010</v>
      </c>
      <c r="Z24" s="6">
        <v>2010</v>
      </c>
    </row>
    <row r="25" spans="17:26" x14ac:dyDescent="0.35">
      <c r="Q25" s="3" t="s">
        <v>23</v>
      </c>
      <c r="R25">
        <v>2014</v>
      </c>
      <c r="S25">
        <v>5</v>
      </c>
      <c r="T25" t="s">
        <v>56</v>
      </c>
      <c r="Y25" s="6">
        <v>2009</v>
      </c>
      <c r="Z25" s="6">
        <v>2009</v>
      </c>
    </row>
    <row r="26" spans="17:26" x14ac:dyDescent="0.35">
      <c r="Q26" s="3" t="s">
        <v>23</v>
      </c>
      <c r="R26">
        <v>2013</v>
      </c>
      <c r="S26">
        <v>5</v>
      </c>
      <c r="T26" t="s">
        <v>57</v>
      </c>
      <c r="Y26" s="6">
        <v>2008</v>
      </c>
      <c r="Z26" s="6">
        <v>2008</v>
      </c>
    </row>
    <row r="27" spans="17:26" x14ac:dyDescent="0.35">
      <c r="Q27" s="3" t="s">
        <v>23</v>
      </c>
      <c r="R27">
        <v>2012</v>
      </c>
      <c r="S27">
        <v>5</v>
      </c>
      <c r="T27" t="s">
        <v>57</v>
      </c>
      <c r="Y27" s="6">
        <v>2007</v>
      </c>
      <c r="Z27" s="6">
        <v>2007</v>
      </c>
    </row>
    <row r="28" spans="17:26" x14ac:dyDescent="0.35">
      <c r="Q28" s="3" t="s">
        <v>23</v>
      </c>
      <c r="R28">
        <v>2011</v>
      </c>
      <c r="S28">
        <v>5</v>
      </c>
      <c r="T28" t="s">
        <v>58</v>
      </c>
      <c r="Y28" s="6">
        <v>2006</v>
      </c>
      <c r="Z28" s="6">
        <v>2006</v>
      </c>
    </row>
    <row r="29" spans="17:26" x14ac:dyDescent="0.35">
      <c r="Q29" s="3" t="s">
        <v>23</v>
      </c>
      <c r="R29">
        <v>2010</v>
      </c>
      <c r="S29">
        <v>5</v>
      </c>
      <c r="T29" t="s">
        <v>58</v>
      </c>
      <c r="Y29" s="6">
        <v>2005</v>
      </c>
      <c r="Z29" s="6">
        <v>2005</v>
      </c>
    </row>
    <row r="30" spans="17:26" x14ac:dyDescent="0.35">
      <c r="Q30" s="3" t="s">
        <v>34</v>
      </c>
      <c r="R30">
        <v>2017</v>
      </c>
      <c r="S30">
        <v>6</v>
      </c>
      <c r="T30" t="s">
        <v>55</v>
      </c>
      <c r="Y30" s="6">
        <v>2004</v>
      </c>
      <c r="Z30" s="6">
        <v>2004</v>
      </c>
    </row>
    <row r="31" spans="17:26" x14ac:dyDescent="0.35">
      <c r="Q31" s="3" t="s">
        <v>34</v>
      </c>
      <c r="R31">
        <v>2016</v>
      </c>
      <c r="S31">
        <v>6</v>
      </c>
      <c r="T31" t="s">
        <v>55</v>
      </c>
      <c r="Y31" s="6"/>
      <c r="Z31" t="s">
        <v>62</v>
      </c>
    </row>
    <row r="32" spans="17:26" x14ac:dyDescent="0.35">
      <c r="Q32" s="3" t="s">
        <v>34</v>
      </c>
      <c r="R32">
        <v>2015</v>
      </c>
      <c r="S32">
        <v>6</v>
      </c>
      <c r="T32" t="s">
        <v>56</v>
      </c>
    </row>
    <row r="33" spans="17:20" x14ac:dyDescent="0.35">
      <c r="Q33" s="3" t="s">
        <v>34</v>
      </c>
      <c r="R33">
        <v>2014</v>
      </c>
      <c r="S33">
        <v>6</v>
      </c>
      <c r="T33" t="s">
        <v>56</v>
      </c>
    </row>
    <row r="34" spans="17:20" x14ac:dyDescent="0.35">
      <c r="Q34" s="3" t="s">
        <v>34</v>
      </c>
      <c r="R34">
        <v>2013</v>
      </c>
      <c r="S34">
        <v>6</v>
      </c>
      <c r="T34" t="s">
        <v>57</v>
      </c>
    </row>
    <row r="35" spans="17:20" x14ac:dyDescent="0.35">
      <c r="Q35" s="3" t="s">
        <v>34</v>
      </c>
      <c r="R35">
        <v>2012</v>
      </c>
      <c r="S35">
        <v>6</v>
      </c>
      <c r="T35" t="s">
        <v>57</v>
      </c>
    </row>
    <row r="36" spans="17:20" x14ac:dyDescent="0.35">
      <c r="Q36" s="3" t="s">
        <v>34</v>
      </c>
      <c r="R36">
        <v>2011</v>
      </c>
      <c r="S36">
        <v>6</v>
      </c>
      <c r="T36" t="s">
        <v>58</v>
      </c>
    </row>
    <row r="37" spans="17:20" x14ac:dyDescent="0.35">
      <c r="Q37" s="3" t="s">
        <v>34</v>
      </c>
      <c r="R37">
        <v>2010</v>
      </c>
      <c r="S37">
        <v>6</v>
      </c>
      <c r="T37" t="s">
        <v>58</v>
      </c>
    </row>
    <row r="38" spans="17:20" x14ac:dyDescent="0.35">
      <c r="Q38" s="3" t="s">
        <v>35</v>
      </c>
      <c r="R38">
        <v>2009</v>
      </c>
      <c r="S38">
        <v>7</v>
      </c>
      <c r="T38" t="s">
        <v>59</v>
      </c>
    </row>
    <row r="39" spans="17:20" x14ac:dyDescent="0.35">
      <c r="Q39" s="3" t="s">
        <v>35</v>
      </c>
      <c r="R39">
        <v>2008</v>
      </c>
      <c r="S39">
        <v>7</v>
      </c>
      <c r="T39" t="s">
        <v>59</v>
      </c>
    </row>
    <row r="40" spans="17:20" x14ac:dyDescent="0.35">
      <c r="Q40" s="3" t="s">
        <v>35</v>
      </c>
      <c r="R40">
        <v>2007</v>
      </c>
      <c r="S40">
        <v>7</v>
      </c>
      <c r="T40" t="s">
        <v>60</v>
      </c>
    </row>
    <row r="41" spans="17:20" x14ac:dyDescent="0.35">
      <c r="Q41" s="3" t="s">
        <v>35</v>
      </c>
      <c r="R41">
        <v>2006</v>
      </c>
      <c r="S41">
        <v>7</v>
      </c>
      <c r="T41" t="s">
        <v>60</v>
      </c>
    </row>
    <row r="42" spans="17:20" x14ac:dyDescent="0.35">
      <c r="Q42" s="3" t="s">
        <v>35</v>
      </c>
      <c r="R42">
        <v>2005</v>
      </c>
      <c r="S42">
        <v>7</v>
      </c>
      <c r="T42" t="s">
        <v>61</v>
      </c>
    </row>
    <row r="43" spans="17:20" x14ac:dyDescent="0.35">
      <c r="Q43" s="3" t="s">
        <v>35</v>
      </c>
      <c r="R43">
        <v>2004</v>
      </c>
      <c r="S43">
        <v>7</v>
      </c>
      <c r="T43" t="s">
        <v>61</v>
      </c>
    </row>
    <row r="44" spans="17:20" x14ac:dyDescent="0.35">
      <c r="Q44" s="3" t="s">
        <v>36</v>
      </c>
      <c r="R44">
        <v>2009</v>
      </c>
      <c r="S44">
        <v>8</v>
      </c>
      <c r="T44" t="s">
        <v>59</v>
      </c>
    </row>
    <row r="45" spans="17:20" x14ac:dyDescent="0.35">
      <c r="Q45" s="3" t="s">
        <v>36</v>
      </c>
      <c r="R45">
        <v>2008</v>
      </c>
      <c r="S45">
        <v>8</v>
      </c>
      <c r="T45" t="s">
        <v>59</v>
      </c>
    </row>
    <row r="46" spans="17:20" x14ac:dyDescent="0.35">
      <c r="Q46" s="3" t="s">
        <v>36</v>
      </c>
      <c r="R46">
        <v>2007</v>
      </c>
      <c r="S46">
        <v>8</v>
      </c>
      <c r="T46" t="s">
        <v>60</v>
      </c>
    </row>
    <row r="47" spans="17:20" x14ac:dyDescent="0.35">
      <c r="Q47" s="3" t="s">
        <v>36</v>
      </c>
      <c r="R47">
        <v>2006</v>
      </c>
      <c r="S47">
        <v>8</v>
      </c>
      <c r="T47" t="s">
        <v>60</v>
      </c>
    </row>
    <row r="48" spans="17:20" x14ac:dyDescent="0.35">
      <c r="Q48" s="3" t="s">
        <v>36</v>
      </c>
      <c r="R48">
        <v>2005</v>
      </c>
      <c r="S48">
        <v>8</v>
      </c>
      <c r="T48" t="s">
        <v>61</v>
      </c>
    </row>
    <row r="49" spans="17:27" x14ac:dyDescent="0.35">
      <c r="Q49" s="3" t="s">
        <v>36</v>
      </c>
      <c r="R49">
        <v>2004</v>
      </c>
      <c r="S49">
        <v>8</v>
      </c>
      <c r="T49" t="s">
        <v>61</v>
      </c>
    </row>
    <row r="50" spans="17:27" x14ac:dyDescent="0.35">
      <c r="Q50" s="3" t="s">
        <v>16</v>
      </c>
      <c r="R50">
        <v>2009</v>
      </c>
      <c r="S50">
        <v>9</v>
      </c>
      <c r="T50" t="s">
        <v>59</v>
      </c>
    </row>
    <row r="51" spans="17:27" x14ac:dyDescent="0.35">
      <c r="Q51" s="3" t="s">
        <v>16</v>
      </c>
      <c r="R51">
        <v>2008</v>
      </c>
      <c r="S51">
        <v>9</v>
      </c>
      <c r="T51" t="s">
        <v>59</v>
      </c>
    </row>
    <row r="52" spans="17:27" x14ac:dyDescent="0.35">
      <c r="Q52" s="3" t="s">
        <v>16</v>
      </c>
      <c r="R52">
        <v>2007</v>
      </c>
      <c r="S52">
        <v>9</v>
      </c>
      <c r="T52" t="s">
        <v>60</v>
      </c>
    </row>
    <row r="53" spans="17:27" x14ac:dyDescent="0.35">
      <c r="Q53" s="3" t="s">
        <v>16</v>
      </c>
      <c r="R53">
        <v>2006</v>
      </c>
      <c r="S53">
        <v>9</v>
      </c>
      <c r="T53" t="s">
        <v>60</v>
      </c>
    </row>
    <row r="54" spans="17:27" x14ac:dyDescent="0.35">
      <c r="Q54" s="3" t="s">
        <v>16</v>
      </c>
      <c r="R54">
        <v>2005</v>
      </c>
      <c r="S54">
        <v>9</v>
      </c>
      <c r="T54" t="s">
        <v>61</v>
      </c>
    </row>
    <row r="55" spans="17:27" x14ac:dyDescent="0.35">
      <c r="Q55" s="3" t="s">
        <v>16</v>
      </c>
      <c r="R55">
        <v>2004</v>
      </c>
      <c r="S55">
        <v>9</v>
      </c>
      <c r="T55" t="s">
        <v>61</v>
      </c>
    </row>
    <row r="56" spans="17:27" x14ac:dyDescent="0.35">
      <c r="Q56" s="3" t="s">
        <v>17</v>
      </c>
      <c r="R56">
        <v>2009</v>
      </c>
      <c r="S56">
        <v>10</v>
      </c>
      <c r="T56" t="s">
        <v>59</v>
      </c>
    </row>
    <row r="57" spans="17:27" x14ac:dyDescent="0.35">
      <c r="Q57" s="3" t="s">
        <v>17</v>
      </c>
      <c r="R57">
        <v>2008</v>
      </c>
      <c r="S57">
        <v>10</v>
      </c>
      <c r="T57" t="s">
        <v>59</v>
      </c>
    </row>
    <row r="58" spans="17:27" x14ac:dyDescent="0.35">
      <c r="Q58" s="3" t="s">
        <v>17</v>
      </c>
      <c r="R58">
        <v>2007</v>
      </c>
      <c r="S58">
        <v>10</v>
      </c>
      <c r="T58" t="s">
        <v>60</v>
      </c>
    </row>
    <row r="59" spans="17:27" x14ac:dyDescent="0.35">
      <c r="Q59" s="3" t="s">
        <v>17</v>
      </c>
      <c r="R59">
        <v>2006</v>
      </c>
      <c r="S59">
        <v>10</v>
      </c>
      <c r="T59" t="s">
        <v>60</v>
      </c>
    </row>
    <row r="60" spans="17:27" x14ac:dyDescent="0.35">
      <c r="Q60" s="3" t="s">
        <v>17</v>
      </c>
      <c r="R60">
        <v>2005</v>
      </c>
      <c r="S60">
        <v>10</v>
      </c>
      <c r="T60" t="s">
        <v>61</v>
      </c>
      <c r="Y60" s="3" t="s">
        <v>37</v>
      </c>
      <c r="AA60">
        <v>12</v>
      </c>
    </row>
    <row r="61" spans="17:27" x14ac:dyDescent="0.35">
      <c r="Q61" s="3" t="s">
        <v>17</v>
      </c>
      <c r="R61">
        <v>2004</v>
      </c>
      <c r="S61">
        <v>10</v>
      </c>
      <c r="T61" t="s">
        <v>61</v>
      </c>
    </row>
    <row r="62" spans="17:27" x14ac:dyDescent="0.35">
      <c r="Q62" s="3" t="s">
        <v>26</v>
      </c>
      <c r="R62">
        <v>2017</v>
      </c>
      <c r="S62">
        <v>11</v>
      </c>
      <c r="T62" t="s">
        <v>55</v>
      </c>
    </row>
    <row r="63" spans="17:27" x14ac:dyDescent="0.35">
      <c r="Q63" s="3" t="s">
        <v>26</v>
      </c>
      <c r="R63">
        <v>2016</v>
      </c>
      <c r="S63">
        <v>11</v>
      </c>
      <c r="T63" t="s">
        <v>55</v>
      </c>
    </row>
    <row r="64" spans="17:27" x14ac:dyDescent="0.35">
      <c r="Q64" s="3" t="s">
        <v>26</v>
      </c>
      <c r="R64">
        <v>2015</v>
      </c>
      <c r="S64">
        <v>11</v>
      </c>
      <c r="T64" t="s">
        <v>56</v>
      </c>
    </row>
    <row r="65" spans="17:20" x14ac:dyDescent="0.35">
      <c r="Q65" s="3" t="s">
        <v>26</v>
      </c>
      <c r="R65">
        <v>2014</v>
      </c>
      <c r="S65">
        <v>11</v>
      </c>
      <c r="T65" t="s">
        <v>56</v>
      </c>
    </row>
    <row r="66" spans="17:20" x14ac:dyDescent="0.35">
      <c r="Q66" s="3" t="s">
        <v>26</v>
      </c>
      <c r="R66">
        <v>2013</v>
      </c>
      <c r="S66">
        <v>11</v>
      </c>
      <c r="T66" t="s">
        <v>57</v>
      </c>
    </row>
    <row r="67" spans="17:20" x14ac:dyDescent="0.35">
      <c r="Q67" s="3" t="s">
        <v>26</v>
      </c>
      <c r="R67">
        <v>2012</v>
      </c>
      <c r="S67">
        <v>11</v>
      </c>
      <c r="T67" t="s">
        <v>57</v>
      </c>
    </row>
    <row r="68" spans="17:20" x14ac:dyDescent="0.35">
      <c r="Q68" s="3" t="s">
        <v>26</v>
      </c>
      <c r="R68">
        <v>2011</v>
      </c>
      <c r="S68">
        <v>11</v>
      </c>
      <c r="T68" t="s">
        <v>58</v>
      </c>
    </row>
    <row r="69" spans="17:20" x14ac:dyDescent="0.35">
      <c r="Q69" s="3" t="s">
        <v>26</v>
      </c>
      <c r="R69">
        <v>2010</v>
      </c>
      <c r="S69">
        <v>11</v>
      </c>
      <c r="T69" t="s">
        <v>58</v>
      </c>
    </row>
    <row r="70" spans="17:20" x14ac:dyDescent="0.35">
      <c r="Q70" s="3" t="s">
        <v>26</v>
      </c>
      <c r="R70">
        <v>2009</v>
      </c>
      <c r="S70">
        <v>11</v>
      </c>
      <c r="T70" t="s">
        <v>59</v>
      </c>
    </row>
    <row r="71" spans="17:20" x14ac:dyDescent="0.35">
      <c r="Q71" s="3" t="s">
        <v>26</v>
      </c>
      <c r="R71">
        <v>2008</v>
      </c>
      <c r="S71">
        <v>11</v>
      </c>
      <c r="T71" t="s">
        <v>59</v>
      </c>
    </row>
    <row r="72" spans="17:20" x14ac:dyDescent="0.35">
      <c r="Q72" s="3" t="s">
        <v>26</v>
      </c>
      <c r="R72">
        <v>2007</v>
      </c>
      <c r="S72">
        <v>11</v>
      </c>
      <c r="T72" t="s">
        <v>60</v>
      </c>
    </row>
    <row r="73" spans="17:20" x14ac:dyDescent="0.35">
      <c r="Q73" s="3" t="s">
        <v>26</v>
      </c>
      <c r="R73">
        <v>2006</v>
      </c>
      <c r="S73">
        <v>11</v>
      </c>
      <c r="T73" t="s">
        <v>60</v>
      </c>
    </row>
    <row r="74" spans="17:20" x14ac:dyDescent="0.35">
      <c r="Q74" s="3" t="s">
        <v>26</v>
      </c>
      <c r="R74">
        <v>2005</v>
      </c>
      <c r="S74">
        <v>11</v>
      </c>
      <c r="T74" t="s">
        <v>61</v>
      </c>
    </row>
    <row r="75" spans="17:20" x14ac:dyDescent="0.35">
      <c r="Q75" s="3" t="s">
        <v>26</v>
      </c>
      <c r="R75">
        <v>2004</v>
      </c>
      <c r="S75">
        <v>11</v>
      </c>
      <c r="T75" t="s">
        <v>61</v>
      </c>
    </row>
    <row r="76" spans="17:20" x14ac:dyDescent="0.35">
      <c r="Q76" s="3" t="s">
        <v>26</v>
      </c>
      <c r="R76" t="s">
        <v>62</v>
      </c>
      <c r="S76">
        <v>12</v>
      </c>
      <c r="T76" t="s">
        <v>62</v>
      </c>
    </row>
  </sheetData>
  <pageMargins left="0.7" right="0.7" top="0.78740157499999996" bottom="0.78740157499999996" header="0.3" footer="0.3"/>
  <pageSetup paperSize="9" orientation="portrait" verticalDpi="0"/>
  <headerFooter alignWithMargins="0"/>
  <tableParts count="16">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Meldebogen_Einzelwettkämpfe</vt:lpstr>
      <vt:lpstr>Meldebogen_Staffelwettkämpfe</vt:lpstr>
      <vt:lpstr>Wettkämpfe_Übersicht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 Steingans</dc:creator>
  <cp:lastModifiedBy>Sebastian</cp:lastModifiedBy>
  <cp:lastPrinted>2023-05-13T11:30:50Z</cp:lastPrinted>
  <dcterms:created xsi:type="dcterms:W3CDTF">2017-06-11T19:18:13Z</dcterms:created>
  <dcterms:modified xsi:type="dcterms:W3CDTF">2023-05-13T11:31:01Z</dcterms:modified>
</cp:coreProperties>
</file>